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6155" windowHeight="6555" tabRatio="717" activeTab="0"/>
  </bookViews>
  <sheets>
    <sheet name="Sommaire" sheetId="1" r:id="rId1"/>
    <sheet name="Carte 1" sheetId="2" r:id="rId2"/>
    <sheet name="Carte 2" sheetId="3" r:id="rId3"/>
    <sheet name="Tableau 1 " sheetId="4" r:id="rId4"/>
    <sheet name="Graphique 1" sheetId="5" r:id="rId5"/>
    <sheet name="Tableau 2 " sheetId="6" r:id="rId6"/>
    <sheet name=" Tableau 3 " sheetId="7" r:id="rId7"/>
    <sheet name="Graphique 2 " sheetId="8" r:id="rId8"/>
    <sheet name="Graphique 3" sheetId="9" r:id="rId9"/>
    <sheet name="Graphique 4 " sheetId="10" r:id="rId10"/>
    <sheet name="Graphique 5" sheetId="11" r:id="rId11"/>
    <sheet name="Graphique 6" sheetId="12" r:id="rId12"/>
  </sheets>
  <definedNames/>
  <calcPr fullCalcOnLoad="1"/>
</workbook>
</file>

<file path=xl/sharedStrings.xml><?xml version="1.0" encoding="utf-8"?>
<sst xmlns="http://schemas.openxmlformats.org/spreadsheetml/2006/main" count="122" uniqueCount="98">
  <si>
    <t>Unités</t>
  </si>
  <si>
    <t>Centres d'art</t>
  </si>
  <si>
    <t>Jeu de Paume</t>
  </si>
  <si>
    <t>Palais de Tokyo</t>
  </si>
  <si>
    <t>Les fréquentations tiennent compte  des expositions et événements dans et hors les murs,  hors expositions internationales.</t>
  </si>
  <si>
    <t>FRAC</t>
  </si>
  <si>
    <t>Collections permanentes</t>
  </si>
  <si>
    <t>Expositions Temporaires</t>
  </si>
  <si>
    <t>Milliers d'entrées</t>
  </si>
  <si>
    <t>Total</t>
  </si>
  <si>
    <t>Arts plastiques</t>
  </si>
  <si>
    <t>Unités et euros</t>
  </si>
  <si>
    <t>nombre de demandes</t>
  </si>
  <si>
    <t>nombre de projets soutenus</t>
  </si>
  <si>
    <t>montants</t>
  </si>
  <si>
    <t>Soutien à la photographie documentaire contemporaine</t>
  </si>
  <si>
    <t>Soutien aux galeries (1ère exposition et 1er catalogue)</t>
  </si>
  <si>
    <t>Soutien aux maisons de production (aide "Image/mouvement")</t>
  </si>
  <si>
    <t>Soutien aux restaurateurs professionnels</t>
  </si>
  <si>
    <t>Prêts</t>
  </si>
  <si>
    <t>Dépôts</t>
  </si>
  <si>
    <t>France</t>
  </si>
  <si>
    <t>Étranger</t>
  </si>
  <si>
    <t>Prêts et dépôts des collections du fonds national d'art contemporain (Fnac) auprès des institutions culturelles et administrations en France et à l'étranger et pour expositions.</t>
  </si>
  <si>
    <t>FRAC (Fonds régionaux d'art contemporain)</t>
  </si>
  <si>
    <t>Avance remboursable pour la production d’une œuvre originale</t>
  </si>
  <si>
    <t>Soutien aux galeries pour la participation à une foire à l’étranger</t>
  </si>
  <si>
    <t>Diffusées</t>
  </si>
  <si>
    <t xml:space="preserve">Prêts, dépôts et diffusions des collections des fonds régionaux d'art contemporain (Frac) auprès des institutions culturelles et administrations en France et à l'étranger et pour expositions </t>
  </si>
  <si>
    <t>Prêts : il s'agit de prêts secs sans intervention du Frac dans la diffusion de l'œuvre</t>
  </si>
  <si>
    <t>Diffusées : quand le prêt est accompagné d'actions du FRAC</t>
  </si>
  <si>
    <t>Départements</t>
  </si>
  <si>
    <t>Budget global</t>
  </si>
  <si>
    <t>Etat (dont Ministère de la Culture)</t>
  </si>
  <si>
    <t>Régions</t>
  </si>
  <si>
    <t>Autres (dont recettes propres)</t>
  </si>
  <si>
    <t>Communes</t>
  </si>
  <si>
    <t>* Pour 2020, année de fermeture due à la crise sanitaire, les structures ont proposé des projets, événements, présentations en distanciel, soit pour les 52 CAC : 379 056 personnes dont 62 321 scolaires. Et, pour le Jeu de Paume : 2 625 personnes en distantiel dont 209 scolaires</t>
  </si>
  <si>
    <t>Tableau 2  - Nombre d'œuvres prêtées ou déposées par le Centre national des arts plastiques, 2011-2020</t>
  </si>
  <si>
    <t>Soutien pour le développement d'un partenariat avec des galeries étrangères*</t>
  </si>
  <si>
    <t>Soutien à un projet artistique</t>
  </si>
  <si>
    <t>Soutien aux éditeurs(aide à l'édition imprimée et numérique et aide pour la participation à un salon</t>
  </si>
  <si>
    <t>* dispositif créé en 2020 (partenariat avec la Cité internationale des arts)</t>
  </si>
  <si>
    <t>Soutien à l'accueil en résidence des commissaires d'exposition*</t>
  </si>
  <si>
    <t>Secours exceptionnel</t>
  </si>
  <si>
    <t>Fonds d'urgence</t>
  </si>
  <si>
    <t>Soutien aux commissaires, théoriciens et critiques d'art</t>
  </si>
  <si>
    <t>Œuvres</t>
  </si>
  <si>
    <t>Artistes</t>
  </si>
  <si>
    <t>milliers d'euros courants et unités</t>
  </si>
  <si>
    <t>Budget</t>
  </si>
  <si>
    <t>Photographies et images</t>
  </si>
  <si>
    <t>Arts décoratifs, design et métiers d'art</t>
  </si>
  <si>
    <t>Commission exceptionnelle</t>
  </si>
  <si>
    <t>Tableau 1 - Répartition des aides aux professionnels accordées par le Centre national des arts plastiques en 2020</t>
  </si>
  <si>
    <t>Carte 1 : Répartition des  établissements labellisés des arts visuels (Frac et Cacin) en 2022</t>
  </si>
  <si>
    <t xml:space="preserve">Tableau 3 : Nombre d'œuvres prêtées, déposées et diffusées par les FRAC </t>
  </si>
  <si>
    <t>Graphique 3 - Evolution de la fréquentation des structures d'art contemporain soutenues par le ministère de la Culture, 2011-2020</t>
  </si>
  <si>
    <t>Graphique 1 - Acquisitions à titre onéreux du Centre national des arts plastiques par commission, en 2020</t>
  </si>
  <si>
    <t>Graphique 4 : Répartition des subventions publiques dans les budgets des FRAC et des CAC en 2020</t>
  </si>
  <si>
    <t>Graphique 2 - Evolution de la fréquentation du Musée national d'art moderne, 2006-2020</t>
  </si>
  <si>
    <t>Arts visuels</t>
  </si>
  <si>
    <t>Carte 1 : Répartition des fonds régionaux d'art contemporain (Frac) en 2022</t>
  </si>
  <si>
    <t>Carte 2 : Répartition des  établissements labellisés des Centres d'art contemporain d'intérêt national (Cacin) en 2022</t>
  </si>
  <si>
    <t>dont adjudications "art et antiquités"</t>
  </si>
  <si>
    <t>Adjudications Art et objets de collection</t>
  </si>
  <si>
    <t>Millions d'euros courants</t>
  </si>
  <si>
    <t>Graphique 5 - Evolution du montant d'adjudication des ventes "art et objets de collection", 2012-2021</t>
  </si>
  <si>
    <t>Graphique 6 : Répartition des ventes au sein du secteur "Art et antiquités"</t>
  </si>
  <si>
    <t>M€ et %</t>
  </si>
  <si>
    <t>Source: CNAP/DEPS, ministère de la Culture, 2022</t>
  </si>
  <si>
    <t>Source : CNAP/DEPS, ministère de la Culture, 2022</t>
  </si>
  <si>
    <t>Source: DGCA/DEPS, ministère de la Culture, 2022</t>
  </si>
  <si>
    <t>Source: Centre national d'art et de culture Georges Pompidou, rapport d'activité/DEPS, ministère de la Culture, 2022</t>
  </si>
  <si>
    <t>Source : DGCA/DEPS, ministère de la Culture, 2022</t>
  </si>
  <si>
    <t>Source: CVV/DEPS, ministère de la Culture, 2022</t>
  </si>
  <si>
    <t>Source: DEPS, ministère de la Culture, 2022</t>
  </si>
  <si>
    <t>Evolution 2021/2020</t>
  </si>
  <si>
    <t>Mobilier et objets d'art du Xxè siècle</t>
  </si>
  <si>
    <t>+160%</t>
  </si>
  <si>
    <t>Tableaux, sculptures impressionnistes et modernes</t>
  </si>
  <si>
    <t>Montant par secteur *</t>
  </si>
  <si>
    <t>* en millions d'euros hors frais de vente</t>
  </si>
  <si>
    <t>Art d'après-guerre et contemporain</t>
  </si>
  <si>
    <t>+72%</t>
  </si>
  <si>
    <t>+42%</t>
  </si>
  <si>
    <t>Autres (Art d'Asie, Arts Premiers, Archéologie, etc.)</t>
  </si>
  <si>
    <t>+91%</t>
  </si>
  <si>
    <t>Mobilier et objets d'art anciens</t>
  </si>
  <si>
    <t>+29%</t>
  </si>
  <si>
    <t>Tableaux, sculptures, anciens et du XIXème siècle</t>
  </si>
  <si>
    <t>+49%</t>
  </si>
  <si>
    <t>Dessins anciens, modernes et contemporains</t>
  </si>
  <si>
    <t>+6%</t>
  </si>
  <si>
    <t>Graphique 6 : Répartition des ventes au sein du secteur "Art et antiquités" en 2021</t>
  </si>
  <si>
    <t>En euros</t>
  </si>
  <si>
    <t>CACIN</t>
  </si>
  <si>
    <t>Graphique 4 : Répartition des subventions publiques dans les budgets des FRAC et des CACIN en 2020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</si>
</sst>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£GB&quot;_);\(#,##0\ &quot;£GB&quot;\)"/>
    <numFmt numFmtId="165" formatCode="#,##0\ &quot;£GB&quot;_);[Red]\(#,##0\ &quot;£GB&quot;\)"/>
    <numFmt numFmtId="166" formatCode="#,##0.00\ &quot;£GB&quot;_);\(#,##0.00\ &quot;£GB&quot;\)"/>
    <numFmt numFmtId="167" formatCode="#,##0.00\ &quot;£GB&quot;_);[Red]\(#,##0.00\ &quot;£GB&quot;\)"/>
    <numFmt numFmtId="168" formatCode="_ * #,##0_)\ &quot;£GB&quot;_ ;_ * \(#,##0\)\ &quot;£GB&quot;_ ;_ * &quot;-&quot;_)\ &quot;£GB&quot;_ ;_ @_ "/>
    <numFmt numFmtId="169" formatCode="_ * #,##0_)_ ;_ * \(#,##0\)_ ;_ * &quot;-&quot;_)_ ;_ @_ "/>
    <numFmt numFmtId="170" formatCode="_ * #,##0.00_)\ &quot;£GB&quot;_ ;_ * \(#,##0.00\)\ &quot;£GB&quot;_ ;_ * &quot;-&quot;??_)\ &quot;£GB&quot;_ ;_ @_ "/>
    <numFmt numFmtId="171" formatCode="_ * #,##0.00_)_ ;_ * \(#,##0.00\)_ ;_ * &quot;-&quot;??_)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"/>
    <numFmt numFmtId="175" formatCode="_-* #,##0.00\ _€_-;\-* #,##0.00\ _€_-;_-* \-??\ _€_-;_-@_-"/>
    <numFmt numFmtId="176" formatCode="_-* #,##0\ _€_-;\-* #,##0\ _€_-;_-* \-??\ _€_-;_-@_-"/>
    <numFmt numFmtId="177" formatCode="0.0"/>
    <numFmt numFmtId="178" formatCode="&quot;Vrai&quot;;&quot;Vrai&quot;;&quot;Faux&quot;"/>
    <numFmt numFmtId="179" formatCode="&quot;Actif&quot;;&quot;Actif&quot;;&quot;Inactif&quot;"/>
    <numFmt numFmtId="180" formatCode="[$€-2]\ #,##0.00_);[Red]\([$€-2]\ #,##0.00\)"/>
    <numFmt numFmtId="181" formatCode="0.0%"/>
    <numFmt numFmtId="182" formatCode="\ * #,##0.00&quot;    &quot;;\-* #,##0.00&quot;    &quot;;\ * \-#&quot;    &quot;;\ @\ "/>
    <numFmt numFmtId="183" formatCode="[$-40C]dddd\ d\ mmmm\ yyyy"/>
    <numFmt numFmtId="184" formatCode="_-* #,##0\ _€_-;\-* #,##0\ _€_-;_-* &quot;-&quot;??\ _€_-;_-@_-"/>
    <numFmt numFmtId="185" formatCode="\ * #,##0.00&quot;    &quot;;\-* #,##0.00&quot;    &quot;;\ * \-#&quot;    &quot;;@\ "/>
    <numFmt numFmtId="186" formatCode="\ * #,##0&quot;    &quot;;\-* #,##0&quot;    &quot;;\ * \-#&quot;    &quot;;@\ "/>
    <numFmt numFmtId="187" formatCode="[$-40C]General"/>
    <numFmt numFmtId="188" formatCode="[$-40C]0%"/>
    <numFmt numFmtId="189" formatCode="[$-40C]0"/>
    <numFmt numFmtId="190" formatCode="#,##0\ &quot;€&quot;"/>
    <numFmt numFmtId="191" formatCode="_-* #,##0.0\ _€_-;\-* #,##0.0\ _€_-;_-* &quot;-&quot;??\ _€_-;_-@_-"/>
    <numFmt numFmtId="192" formatCode="_-* #\ ##0\ _€_-;\-* #\ ##0\ _€_-;_-* &quot;-&quot;??\ _€_-;_-@_-"/>
    <numFmt numFmtId="193" formatCode="&quot; &quot;#,##0&quot;    &quot;;&quot;-&quot;#,##0&quot;    &quot;;&quot; &quot;&quot;-&quot;#&quot;    &quot;;@&quot; &quot;"/>
    <numFmt numFmtId="194" formatCode="&quot; &quot;#,##0.00&quot;    &quot;;&quot;-&quot;#,##0.00&quot;    &quot;;&quot; &quot;&quot;-&quot;#&quot;    &quot;;@&quot; &quot;"/>
    <numFmt numFmtId="195" formatCode="[$]dddd\ d\ mmmm\ yyyy"/>
    <numFmt numFmtId="196" formatCode="_-* #,##0.00\ [$€-40C]_-;\-* #,##0.00\ [$€-40C]_-;_-* &quot;-&quot;??\ [$€-40C]_-;_-@_-"/>
    <numFmt numFmtId="197" formatCode="_-* #,##0.0\ [$€-40C]_-;\-* #,##0.0\ [$€-40C]_-;_-* &quot;-&quot;??\ [$€-40C]_-;_-@_-"/>
    <numFmt numFmtId="198" formatCode="_-* #,##0\ [$€-40C]_-;\-* #,##0\ [$€-40C]_-;_-* &quot;-&quot;??\ [$€-40C]_-;_-@_-"/>
    <numFmt numFmtId="199" formatCode="0.00000"/>
    <numFmt numFmtId="200" formatCode="0.0000"/>
    <numFmt numFmtId="201" formatCode="0.000"/>
    <numFmt numFmtId="202" formatCode="0.0000000"/>
    <numFmt numFmtId="203" formatCode="0.000000"/>
    <numFmt numFmtId="204" formatCode="0&quot; &quot;[$€-40C];[Red]&quot;-&quot;0&quot; &quot;[$€-40C]"/>
    <numFmt numFmtId="205" formatCode="#,##0&quot; &quot;[$€]"/>
    <numFmt numFmtId="206" formatCode="#,##0_ ;\-#,##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8"/>
      <name val="Liberation Sans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22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theme="1"/>
      <name val="Liberation Sans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2" tint="-0.0999699980020523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theme="2"/>
      <name val="Arial"/>
      <family val="2"/>
    </font>
    <font>
      <sz val="8"/>
      <color rgb="FFFF0000"/>
      <name val="Arial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187" fontId="42" fillId="0" borderId="0" applyBorder="0" applyProtection="0">
      <alignment/>
    </xf>
    <xf numFmtId="194" fontId="43" fillId="0" borderId="0">
      <alignment/>
      <protection/>
    </xf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5" fillId="0" borderId="0" applyFill="0" applyBorder="0" applyAlignment="0" applyProtection="0"/>
    <xf numFmtId="185" fontId="42" fillId="0" borderId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8" fillId="0" borderId="0">
      <alignment/>
      <protection/>
    </xf>
    <xf numFmtId="0" fontId="42" fillId="0" borderId="0">
      <alignment/>
      <protection/>
    </xf>
    <xf numFmtId="0" fontId="1" fillId="0" borderId="0" applyFill="0" applyProtection="0">
      <alignment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0" xfId="0" applyFont="1" applyBorder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6" fontId="2" fillId="0" borderId="0" xfId="49" applyNumberFormat="1" applyFont="1" applyFill="1" applyBorder="1" applyAlignment="1" applyProtection="1">
      <alignment/>
      <protection/>
    </xf>
    <xf numFmtId="0" fontId="3" fillId="0" borderId="11" xfId="0" applyFont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81" fontId="2" fillId="0" borderId="0" xfId="64" applyNumberFormat="1" applyFont="1" applyAlignment="1">
      <alignment/>
    </xf>
    <xf numFmtId="3" fontId="61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3" xfId="0" applyFont="1" applyBorder="1" applyAlignment="1">
      <alignment horizontal="left"/>
    </xf>
    <xf numFmtId="3" fontId="2" fillId="0" borderId="13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11" xfId="0" applyFont="1" applyBorder="1" applyAlignment="1">
      <alignment/>
    </xf>
    <xf numFmtId="0" fontId="61" fillId="0" borderId="0" xfId="0" applyFont="1" applyBorder="1" applyAlignment="1">
      <alignment/>
    </xf>
    <xf numFmtId="0" fontId="3" fillId="0" borderId="19" xfId="0" applyFont="1" applyBorder="1" applyAlignment="1">
      <alignment horizontal="left"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2" fillId="0" borderId="20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181" fontId="61" fillId="0" borderId="0" xfId="64" applyNumberFormat="1" applyFont="1" applyAlignment="1">
      <alignment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0" fontId="5" fillId="0" borderId="0" xfId="56">
      <alignment/>
      <protection/>
    </xf>
    <xf numFmtId="0" fontId="4" fillId="0" borderId="0" xfId="56" applyFont="1">
      <alignment/>
      <protection/>
    </xf>
    <xf numFmtId="0" fontId="2" fillId="0" borderId="11" xfId="56" applyFont="1" applyBorder="1">
      <alignment/>
      <protection/>
    </xf>
    <xf numFmtId="0" fontId="3" fillId="0" borderId="10" xfId="56" applyFont="1" applyBorder="1" applyAlignment="1">
      <alignment horizontal="center"/>
      <protection/>
    </xf>
    <xf numFmtId="3" fontId="2" fillId="0" borderId="0" xfId="56" applyNumberFormat="1" applyFont="1">
      <alignment/>
      <protection/>
    </xf>
    <xf numFmtId="0" fontId="2" fillId="0" borderId="0" xfId="56" applyFont="1" applyBorder="1" applyAlignment="1">
      <alignment horizontal="left"/>
      <protection/>
    </xf>
    <xf numFmtId="0" fontId="2" fillId="0" borderId="11" xfId="56" applyFont="1" applyBorder="1" applyAlignment="1">
      <alignment horizontal="left"/>
      <protection/>
    </xf>
    <xf numFmtId="3" fontId="2" fillId="0" borderId="11" xfId="56" applyNumberFormat="1" applyFont="1" applyBorder="1">
      <alignment/>
      <protection/>
    </xf>
    <xf numFmtId="0" fontId="2" fillId="0" borderId="0" xfId="56" applyFont="1" applyBorder="1">
      <alignment/>
      <protection/>
    </xf>
    <xf numFmtId="0" fontId="2" fillId="0" borderId="0" xfId="56" applyFont="1" applyFill="1" applyBorder="1">
      <alignment/>
      <protection/>
    </xf>
    <xf numFmtId="3" fontId="64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left" vertical="center" indent="5"/>
    </xf>
    <xf numFmtId="3" fontId="2" fillId="0" borderId="11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10" fontId="61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176" fontId="2" fillId="0" borderId="0" xfId="49" applyNumberFormat="1" applyFont="1" applyFill="1" applyBorder="1" applyAlignment="1" applyProtection="1">
      <alignment horizontal="right"/>
      <protection/>
    </xf>
    <xf numFmtId="0" fontId="62" fillId="0" borderId="0" xfId="0" applyFont="1" applyBorder="1" applyAlignment="1">
      <alignment/>
    </xf>
    <xf numFmtId="0" fontId="5" fillId="0" borderId="0" xfId="56" applyFill="1">
      <alignment/>
      <protection/>
    </xf>
    <xf numFmtId="0" fontId="65" fillId="0" borderId="0" xfId="0" applyFont="1" applyAlignment="1">
      <alignment/>
    </xf>
    <xf numFmtId="0" fontId="45" fillId="0" borderId="0" xfId="46" applyAlignment="1">
      <alignment/>
    </xf>
    <xf numFmtId="0" fontId="2" fillId="0" borderId="0" xfId="0" applyFont="1" applyFill="1" applyAlignment="1">
      <alignment/>
    </xf>
    <xf numFmtId="3" fontId="2" fillId="33" borderId="0" xfId="0" applyNumberFormat="1" applyFont="1" applyFill="1" applyBorder="1" applyAlignment="1">
      <alignment horizontal="right"/>
    </xf>
    <xf numFmtId="184" fontId="2" fillId="33" borderId="0" xfId="49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 horizontal="left"/>
    </xf>
    <xf numFmtId="3" fontId="2" fillId="0" borderId="21" xfId="0" applyNumberFormat="1" applyFont="1" applyFill="1" applyBorder="1" applyAlignment="1">
      <alignment horizontal="right"/>
    </xf>
    <xf numFmtId="184" fontId="2" fillId="0" borderId="21" xfId="49" applyNumberFormat="1" applyFont="1" applyFill="1" applyBorder="1" applyAlignment="1">
      <alignment/>
    </xf>
    <xf numFmtId="1" fontId="3" fillId="33" borderId="21" xfId="0" applyNumberFormat="1" applyFont="1" applyFill="1" applyBorder="1" applyAlignment="1">
      <alignment horizontal="left"/>
    </xf>
    <xf numFmtId="3" fontId="2" fillId="33" borderId="21" xfId="0" applyNumberFormat="1" applyFont="1" applyFill="1" applyBorder="1" applyAlignment="1">
      <alignment horizontal="right"/>
    </xf>
    <xf numFmtId="184" fontId="2" fillId="33" borderId="21" xfId="49" applyNumberFormat="1" applyFont="1" applyFill="1" applyBorder="1" applyAlignment="1">
      <alignment/>
    </xf>
    <xf numFmtId="184" fontId="2" fillId="33" borderId="21" xfId="49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3" fillId="0" borderId="21" xfId="0" applyFont="1" applyBorder="1" applyAlignment="1">
      <alignment/>
    </xf>
    <xf numFmtId="49" fontId="3" fillId="33" borderId="21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60" fillId="0" borderId="0" xfId="0" applyFont="1" applyAlignment="1">
      <alignment horizontal="right"/>
    </xf>
    <xf numFmtId="176" fontId="3" fillId="0" borderId="0" xfId="0" applyNumberFormat="1" applyFont="1" applyAlignment="1">
      <alignment/>
    </xf>
    <xf numFmtId="206" fontId="2" fillId="0" borderId="0" xfId="49" applyNumberFormat="1" applyFont="1" applyAlignment="1">
      <alignment/>
    </xf>
    <xf numFmtId="0" fontId="2" fillId="0" borderId="0" xfId="0" applyFont="1" applyAlignment="1">
      <alignment vertical="top" wrapText="1"/>
    </xf>
    <xf numFmtId="0" fontId="61" fillId="0" borderId="21" xfId="0" applyFont="1" applyBorder="1" applyAlignment="1">
      <alignment/>
    </xf>
    <xf numFmtId="0" fontId="61" fillId="0" borderId="21" xfId="0" applyFont="1" applyBorder="1" applyAlignment="1">
      <alignment horizontal="center"/>
    </xf>
    <xf numFmtId="9" fontId="61" fillId="0" borderId="21" xfId="0" applyNumberFormat="1" applyFont="1" applyBorder="1" applyAlignment="1" quotePrefix="1">
      <alignment horizontal="center"/>
    </xf>
    <xf numFmtId="0" fontId="61" fillId="0" borderId="21" xfId="0" applyFont="1" applyBorder="1" applyAlignment="1" quotePrefix="1">
      <alignment horizontal="center"/>
    </xf>
    <xf numFmtId="0" fontId="60" fillId="0" borderId="21" xfId="0" applyFont="1" applyBorder="1" applyAlignment="1">
      <alignment horizontal="center"/>
    </xf>
    <xf numFmtId="0" fontId="36" fillId="0" borderId="0" xfId="0" applyFont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</cellXfs>
  <cellStyles count="6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Excel_BuiltIn_Comma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Milliers 2" xfId="51"/>
    <cellStyle name="Milliers 2 2" xfId="52"/>
    <cellStyle name="Currency" xfId="53"/>
    <cellStyle name="Currency [0]" xfId="54"/>
    <cellStyle name="Neutre" xfId="55"/>
    <cellStyle name="Normal 2" xfId="56"/>
    <cellStyle name="Normal 2 2" xfId="57"/>
    <cellStyle name="Normal 2 3" xfId="58"/>
    <cellStyle name="Normal 2 4" xfId="59"/>
    <cellStyle name="Normal 3" xfId="60"/>
    <cellStyle name="Normal 4" xfId="61"/>
    <cellStyle name="Normal 6" xfId="62"/>
    <cellStyle name="Note" xfId="63"/>
    <cellStyle name="Percent" xfId="64"/>
    <cellStyle name="Pourcentage 2" xfId="65"/>
    <cellStyle name="Pourcentage 2 2" xfId="66"/>
    <cellStyle name="Pourcentage 2 3" xfId="67"/>
    <cellStyle name="Satisfaisant" xfId="68"/>
    <cellStyle name="Sortie" xfId="69"/>
    <cellStyle name="Texte explicatif" xfId="70"/>
    <cellStyle name="Texte explicatif 2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14</xdr:col>
      <xdr:colOff>390525</xdr:colOff>
      <xdr:row>49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10296525" cy="897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15</xdr:col>
      <xdr:colOff>171450</xdr:colOff>
      <xdr:row>48</xdr:row>
      <xdr:rowOff>114300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81000"/>
          <a:ext cx="10839450" cy="887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A25" sqref="A25"/>
    </sheetView>
  </sheetViews>
  <sheetFormatPr defaultColWidth="11.421875" defaultRowHeight="15"/>
  <cols>
    <col min="1" max="1" width="30.8515625" style="38" customWidth="1"/>
    <col min="2" max="16384" width="11.421875" style="38" customWidth="1"/>
  </cols>
  <sheetData>
    <row r="1" ht="11.25">
      <c r="A1" s="39" t="s">
        <v>61</v>
      </c>
    </row>
    <row r="2" ht="11.25">
      <c r="A2" s="39"/>
    </row>
    <row r="3" ht="15">
      <c r="B3" s="75" t="s">
        <v>55</v>
      </c>
    </row>
    <row r="4" ht="15">
      <c r="B4" s="75" t="s">
        <v>63</v>
      </c>
    </row>
    <row r="5" ht="15">
      <c r="B5" s="75" t="s">
        <v>54</v>
      </c>
    </row>
    <row r="6" ht="15">
      <c r="B6" s="75" t="s">
        <v>58</v>
      </c>
    </row>
    <row r="7" ht="15">
      <c r="B7" s="75" t="s">
        <v>38</v>
      </c>
    </row>
    <row r="8" ht="15">
      <c r="B8" s="75" t="s">
        <v>56</v>
      </c>
    </row>
    <row r="9" ht="15">
      <c r="B9" s="75" t="s">
        <v>60</v>
      </c>
    </row>
    <row r="10" ht="15">
      <c r="B10" s="75" t="s">
        <v>57</v>
      </c>
    </row>
    <row r="11" ht="15">
      <c r="B11" s="75" t="s">
        <v>59</v>
      </c>
    </row>
    <row r="12" ht="15">
      <c r="B12" s="75" t="s">
        <v>67</v>
      </c>
    </row>
    <row r="13" ht="15">
      <c r="B13" s="75" t="s">
        <v>68</v>
      </c>
    </row>
  </sheetData>
  <sheetProtection/>
  <hyperlinks>
    <hyperlink ref="B3" location="'Carte 1'!A1" display="Carte 1 : Répartition des  établissements labellisés des arts visuels (Frac et Cacin) en 2022"/>
    <hyperlink ref="B5" location="'Tableau 1 '!A1" display="Tableau 1 - Répartition des aides aux professionnels accordées par le Centre national des arts plastiques en 2020"/>
    <hyperlink ref="B6" location="'Graphique 1'!A1" display="Graphique 1 - Acquisitions à titre onéreux du Centre national des arts plastiques par commission, en 2020"/>
    <hyperlink ref="B7" location="'Tableau 2 '!A1" display="Tableau 2  - Nombre d'œuvres prêtées ou déposées par le Centre national des arts plastiques, 2011-2020"/>
    <hyperlink ref="B8" location="' Tableau 3 '!A1" display="Tableau 3 : Nombre d'œuvres prêtées, déposées et diffusées par les FRAC "/>
    <hyperlink ref="B9" location="'Graphique 2 '!A1" display="Graphique 2 - Evolution de la fréquentation du Musée national d'art moderne, 2006-2020"/>
    <hyperlink ref="B10" location="'Graphique 3'!A1" display="Graphique 3 - Evolution de la fréquentation des structures d'art contemporain soutenues par le ministère de la Culture, 2011-2020"/>
    <hyperlink ref="B11" location="'Graphique 4 '!A1" display="Graphique 4 : Répartition des subventions publiques dans les budgets des FRAC et des CAC en 2020"/>
    <hyperlink ref="B12" location="'Graphique 5'!A1" display="Graphique 5 - Evolution du montant d'adjudication des ventes &quot;art et objets de collection&quot;, 2012-2021"/>
    <hyperlink ref="B13" location="'Graphique 6'!A1" display="Graphique 6 : Répartition des ventes au sein du secteur &quot;Art et antiquités&quot;"/>
    <hyperlink ref="B4" location="'Carte 2'!A1" display="Carte 2 : Répartition des  établissements labellisés des Centres d'art contemporain d'intérêt national (Cacin) en 2022"/>
  </hyperlink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18" sqref="G18"/>
    </sheetView>
  </sheetViews>
  <sheetFormatPr defaultColWidth="11.421875" defaultRowHeight="15"/>
  <cols>
    <col min="1" max="1" width="25.8515625" style="0" customWidth="1"/>
  </cols>
  <sheetData>
    <row r="1" ht="15">
      <c r="A1" s="39" t="s">
        <v>97</v>
      </c>
    </row>
    <row r="2" spans="1:3" ht="15">
      <c r="A2" s="7" t="s">
        <v>95</v>
      </c>
      <c r="B2" s="38"/>
      <c r="C2" s="38"/>
    </row>
    <row r="3" spans="1:3" ht="15">
      <c r="A3" s="38"/>
      <c r="B3" s="38"/>
      <c r="C3" s="38"/>
    </row>
    <row r="4" spans="1:3" ht="15">
      <c r="A4" s="38"/>
      <c r="B4" s="98" t="s">
        <v>5</v>
      </c>
      <c r="C4" s="98" t="s">
        <v>96</v>
      </c>
    </row>
    <row r="5" spans="1:5" ht="15">
      <c r="A5" s="100" t="s">
        <v>33</v>
      </c>
      <c r="B5" s="101">
        <v>11889808</v>
      </c>
      <c r="C5" s="101">
        <v>9751288</v>
      </c>
      <c r="E5" s="64"/>
    </row>
    <row r="6" spans="1:3" ht="15">
      <c r="A6" s="100" t="s">
        <v>34</v>
      </c>
      <c r="B6" s="101">
        <v>18335350</v>
      </c>
      <c r="C6" s="101">
        <v>5723220</v>
      </c>
    </row>
    <row r="7" spans="1:3" ht="15">
      <c r="A7" s="100" t="s">
        <v>31</v>
      </c>
      <c r="B7" s="101">
        <v>149300</v>
      </c>
      <c r="C7" s="101">
        <v>2496697</v>
      </c>
    </row>
    <row r="8" spans="1:3" ht="15">
      <c r="A8" s="100" t="s">
        <v>36</v>
      </c>
      <c r="B8" s="101">
        <v>1407812</v>
      </c>
      <c r="C8" s="101">
        <v>8476326</v>
      </c>
    </row>
    <row r="9" spans="1:3" ht="15">
      <c r="A9" s="100" t="s">
        <v>35</v>
      </c>
      <c r="B9" s="101">
        <v>4583789</v>
      </c>
      <c r="C9" s="101">
        <v>12366591</v>
      </c>
    </row>
    <row r="10" spans="1:3" ht="15">
      <c r="A10" s="87" t="s">
        <v>32</v>
      </c>
      <c r="B10" s="102">
        <f>SUM(B5:B9)</f>
        <v>36366059</v>
      </c>
      <c r="C10" s="102">
        <v>33174943</v>
      </c>
    </row>
    <row r="11" spans="1:3" ht="15">
      <c r="A11" s="1" t="s">
        <v>74</v>
      </c>
      <c r="B11" s="38"/>
      <c r="C11" s="38"/>
    </row>
    <row r="22" spans="5:10" ht="15">
      <c r="E22" s="99"/>
      <c r="F22" s="99"/>
      <c r="G22" s="99"/>
      <c r="H22" s="99"/>
      <c r="I22" s="99"/>
      <c r="J22" s="99"/>
    </row>
    <row r="23" spans="1:10" ht="15">
      <c r="A23" s="99"/>
      <c r="B23" s="99"/>
      <c r="C23" s="99"/>
      <c r="D23" s="99"/>
      <c r="E23" s="99"/>
      <c r="F23" s="99"/>
      <c r="G23" s="99"/>
      <c r="H23" s="99"/>
      <c r="I23" s="99"/>
      <c r="J23" s="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11.421875" defaultRowHeight="15"/>
  <cols>
    <col min="1" max="2" width="11.421875" style="1" customWidth="1"/>
    <col min="3" max="3" width="30.140625" style="1" bestFit="1" customWidth="1"/>
    <col min="4" max="16384" width="11.421875" style="1" customWidth="1"/>
  </cols>
  <sheetData>
    <row r="1" ht="11.25">
      <c r="A1" s="8" t="s">
        <v>67</v>
      </c>
    </row>
    <row r="2" ht="11.25">
      <c r="A2" s="9" t="s">
        <v>66</v>
      </c>
    </row>
    <row r="4" spans="1:10" ht="11.25">
      <c r="A4" s="89"/>
      <c r="B4" s="88" t="s">
        <v>65</v>
      </c>
      <c r="C4" s="87" t="s">
        <v>64</v>
      </c>
      <c r="J4" s="86"/>
    </row>
    <row r="5" spans="1:5" ht="11.25">
      <c r="A5" s="82">
        <v>2012</v>
      </c>
      <c r="B5" s="85">
        <v>1227</v>
      </c>
      <c r="C5" s="83">
        <v>825</v>
      </c>
      <c r="E5" s="86"/>
    </row>
    <row r="6" spans="1:3" ht="11.25">
      <c r="A6" s="82">
        <v>2013</v>
      </c>
      <c r="B6" s="85">
        <v>1268</v>
      </c>
      <c r="C6" s="83">
        <v>862</v>
      </c>
    </row>
    <row r="7" spans="1:3" ht="11.25">
      <c r="A7" s="82">
        <v>2014</v>
      </c>
      <c r="B7" s="85">
        <v>1254</v>
      </c>
      <c r="C7" s="83">
        <v>822</v>
      </c>
    </row>
    <row r="8" spans="1:3" ht="11.25">
      <c r="A8" s="82">
        <v>2015</v>
      </c>
      <c r="B8" s="84">
        <v>1329</v>
      </c>
      <c r="C8" s="83">
        <v>823</v>
      </c>
    </row>
    <row r="9" spans="1:3" ht="11.25">
      <c r="A9" s="82">
        <v>2016</v>
      </c>
      <c r="B9" s="84">
        <v>1396</v>
      </c>
      <c r="C9" s="83">
        <v>877</v>
      </c>
    </row>
    <row r="10" spans="1:3" ht="11.25">
      <c r="A10" s="82">
        <v>2017</v>
      </c>
      <c r="B10" s="84">
        <v>1467</v>
      </c>
      <c r="C10" s="83">
        <v>945</v>
      </c>
    </row>
    <row r="11" spans="1:3" ht="11.25">
      <c r="A11" s="82">
        <v>2018</v>
      </c>
      <c r="B11" s="84">
        <v>1407</v>
      </c>
      <c r="C11" s="83">
        <v>875</v>
      </c>
    </row>
    <row r="12" spans="1:3" ht="11.25">
      <c r="A12" s="82">
        <v>2019</v>
      </c>
      <c r="B12" s="84">
        <v>1555</v>
      </c>
      <c r="C12" s="83">
        <v>1002</v>
      </c>
    </row>
    <row r="13" spans="1:3" ht="11.25">
      <c r="A13" s="82">
        <v>2020</v>
      </c>
      <c r="B13" s="81">
        <v>1206</v>
      </c>
      <c r="C13" s="80">
        <v>723</v>
      </c>
    </row>
    <row r="14" spans="1:3" ht="11.25">
      <c r="A14" s="82">
        <v>2021</v>
      </c>
      <c r="B14" s="81">
        <v>1858</v>
      </c>
      <c r="C14" s="80">
        <v>1235</v>
      </c>
    </row>
    <row r="15" spans="1:3" ht="11.25">
      <c r="A15" s="79"/>
      <c r="B15" s="78"/>
      <c r="C15" s="77"/>
    </row>
    <row r="16" ht="11.25">
      <c r="A16" s="1" t="s">
        <v>75</v>
      </c>
    </row>
    <row r="17" ht="11.25">
      <c r="D17" s="7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E22" sqref="E22"/>
    </sheetView>
  </sheetViews>
  <sheetFormatPr defaultColWidth="11.421875" defaultRowHeight="15"/>
  <cols>
    <col min="1" max="1" width="47.421875" style="0" customWidth="1"/>
    <col min="2" max="3" width="20.28125" style="0" customWidth="1"/>
  </cols>
  <sheetData>
    <row r="1" ht="15">
      <c r="A1" s="39" t="s">
        <v>94</v>
      </c>
    </row>
    <row r="2" ht="15">
      <c r="A2" s="74" t="s">
        <v>69</v>
      </c>
    </row>
    <row r="4" spans="1:3" ht="15">
      <c r="A4" s="38"/>
      <c r="B4" s="98" t="s">
        <v>81</v>
      </c>
      <c r="C4" s="98" t="s">
        <v>77</v>
      </c>
    </row>
    <row r="5" spans="1:3" ht="15">
      <c r="A5" s="94" t="s">
        <v>78</v>
      </c>
      <c r="B5" s="95">
        <v>278</v>
      </c>
      <c r="C5" s="96" t="s">
        <v>79</v>
      </c>
    </row>
    <row r="6" spans="1:3" ht="15">
      <c r="A6" s="94" t="s">
        <v>80</v>
      </c>
      <c r="B6" s="95">
        <v>258</v>
      </c>
      <c r="C6" s="97" t="s">
        <v>84</v>
      </c>
    </row>
    <row r="7" spans="1:3" ht="15">
      <c r="A7" s="94" t="s">
        <v>83</v>
      </c>
      <c r="B7" s="95">
        <v>250</v>
      </c>
      <c r="C7" s="97" t="s">
        <v>85</v>
      </c>
    </row>
    <row r="8" spans="1:3" ht="15">
      <c r="A8" s="94" t="s">
        <v>86</v>
      </c>
      <c r="B8" s="95">
        <v>201</v>
      </c>
      <c r="C8" s="97" t="s">
        <v>87</v>
      </c>
    </row>
    <row r="9" spans="1:3" ht="15">
      <c r="A9" s="94" t="s">
        <v>88</v>
      </c>
      <c r="B9" s="95">
        <v>124</v>
      </c>
      <c r="C9" s="97" t="s">
        <v>89</v>
      </c>
    </row>
    <row r="10" spans="1:3" ht="15">
      <c r="A10" s="94" t="s">
        <v>90</v>
      </c>
      <c r="B10" s="95">
        <v>106</v>
      </c>
      <c r="C10" s="97" t="s">
        <v>91</v>
      </c>
    </row>
    <row r="11" spans="1:3" ht="15">
      <c r="A11" s="94" t="s">
        <v>92</v>
      </c>
      <c r="B11" s="95">
        <v>18</v>
      </c>
      <c r="C11" s="97" t="s">
        <v>93</v>
      </c>
    </row>
    <row r="12" spans="1:3" ht="15">
      <c r="A12" s="38" t="s">
        <v>82</v>
      </c>
      <c r="B12" s="38"/>
      <c r="C12" s="38"/>
    </row>
    <row r="13" spans="1:3" ht="15">
      <c r="A13" s="1" t="s">
        <v>75</v>
      </c>
      <c r="B13" s="38"/>
      <c r="C13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s="39" t="s">
        <v>62</v>
      </c>
    </row>
    <row r="52" ht="15">
      <c r="A52" s="38" t="s">
        <v>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1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s="39" t="s">
        <v>63</v>
      </c>
    </row>
    <row r="51" ht="15">
      <c r="A51" s="38" t="s">
        <v>76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36" sqref="A36"/>
    </sheetView>
  </sheetViews>
  <sheetFormatPr defaultColWidth="11.421875" defaultRowHeight="15"/>
  <cols>
    <col min="1" max="1" width="54.140625" style="6" customWidth="1"/>
    <col min="2" max="2" width="23.28125" style="6" bestFit="1" customWidth="1"/>
    <col min="3" max="3" width="24.140625" style="6" bestFit="1" customWidth="1"/>
    <col min="4" max="4" width="13.140625" style="6" bestFit="1" customWidth="1"/>
    <col min="5" max="16384" width="11.421875" style="6" customWidth="1"/>
  </cols>
  <sheetData>
    <row r="1" ht="11.25">
      <c r="A1" s="5" t="s">
        <v>54</v>
      </c>
    </row>
    <row r="2" s="1" customFormat="1" ht="11.25">
      <c r="A2" s="9" t="s">
        <v>11</v>
      </c>
    </row>
    <row r="3" spans="1:4" ht="11.25">
      <c r="A3" s="21"/>
      <c r="B3" s="1"/>
      <c r="C3" s="1"/>
      <c r="D3" s="1"/>
    </row>
    <row r="4" spans="1:4" ht="11.25">
      <c r="A4" s="30"/>
      <c r="B4" s="62" t="s">
        <v>12</v>
      </c>
      <c r="C4" s="62" t="s">
        <v>13</v>
      </c>
      <c r="D4" s="62" t="s">
        <v>14</v>
      </c>
    </row>
    <row r="5" spans="1:4" s="38" customFormat="1" ht="11.25">
      <c r="A5" s="8" t="s">
        <v>45</v>
      </c>
      <c r="B5" s="63">
        <v>940</v>
      </c>
      <c r="C5" s="63">
        <v>822</v>
      </c>
      <c r="D5" s="71">
        <v>1513689</v>
      </c>
    </row>
    <row r="6" spans="1:4" s="38" customFormat="1" ht="11.25">
      <c r="A6" s="8" t="s">
        <v>44</v>
      </c>
      <c r="B6" s="63">
        <v>836</v>
      </c>
      <c r="C6" s="63">
        <v>725</v>
      </c>
      <c r="D6" s="71">
        <v>725000</v>
      </c>
    </row>
    <row r="7" spans="1:4" s="38" customFormat="1" ht="11.25">
      <c r="A7" s="20" t="s">
        <v>41</v>
      </c>
      <c r="B7" s="70">
        <v>153</v>
      </c>
      <c r="C7" s="70">
        <v>51</v>
      </c>
      <c r="D7" s="71">
        <v>269314</v>
      </c>
    </row>
    <row r="8" spans="1:4" ht="11.25">
      <c r="A8" s="20" t="s">
        <v>17</v>
      </c>
      <c r="B8" s="3">
        <v>119</v>
      </c>
      <c r="C8" s="3">
        <v>21</v>
      </c>
      <c r="D8" s="22">
        <v>210000</v>
      </c>
    </row>
    <row r="9" spans="1:4" s="38" customFormat="1" ht="11.25">
      <c r="A9" s="69" t="s">
        <v>40</v>
      </c>
      <c r="B9" s="3">
        <v>152</v>
      </c>
      <c r="C9" s="3">
        <v>28</v>
      </c>
      <c r="D9" s="22">
        <v>200000</v>
      </c>
    </row>
    <row r="10" spans="1:4" ht="11.25">
      <c r="A10" s="20" t="s">
        <v>15</v>
      </c>
      <c r="B10" s="3">
        <v>99</v>
      </c>
      <c r="C10" s="3">
        <v>30</v>
      </c>
      <c r="D10" s="22">
        <v>200000</v>
      </c>
    </row>
    <row r="11" spans="1:4" ht="11.25">
      <c r="A11" s="20" t="s">
        <v>25</v>
      </c>
      <c r="B11" s="3">
        <v>5</v>
      </c>
      <c r="C11" s="3">
        <v>4</v>
      </c>
      <c r="D11" s="22">
        <v>161528</v>
      </c>
    </row>
    <row r="12" spans="1:4" s="38" customFormat="1" ht="11.25">
      <c r="A12" s="20" t="s">
        <v>26</v>
      </c>
      <c r="B12" s="3">
        <v>34</v>
      </c>
      <c r="C12" s="3">
        <v>24</v>
      </c>
      <c r="D12" s="22">
        <v>110000</v>
      </c>
    </row>
    <row r="13" spans="1:4" s="38" customFormat="1" ht="11.25">
      <c r="A13" s="20" t="s">
        <v>16</v>
      </c>
      <c r="B13" s="3">
        <v>47</v>
      </c>
      <c r="C13" s="3">
        <v>31</v>
      </c>
      <c r="D13" s="22">
        <v>91000</v>
      </c>
    </row>
    <row r="14" spans="1:4" ht="11.25">
      <c r="A14" s="20" t="s">
        <v>46</v>
      </c>
      <c r="B14" s="3">
        <v>17</v>
      </c>
      <c r="C14" s="3">
        <v>8</v>
      </c>
      <c r="D14" s="22">
        <v>58000</v>
      </c>
    </row>
    <row r="15" spans="1:4" ht="11.25">
      <c r="A15" s="20" t="s">
        <v>43</v>
      </c>
      <c r="B15" s="3">
        <v>57</v>
      </c>
      <c r="C15" s="3">
        <v>5</v>
      </c>
      <c r="D15" s="22">
        <v>30000</v>
      </c>
    </row>
    <row r="16" spans="1:4" ht="11.25">
      <c r="A16" s="20" t="s">
        <v>39</v>
      </c>
      <c r="B16" s="3">
        <v>3</v>
      </c>
      <c r="C16" s="3">
        <v>1</v>
      </c>
      <c r="D16" s="22">
        <v>11686</v>
      </c>
    </row>
    <row r="17" spans="1:4" ht="11.25">
      <c r="A17" s="20" t="s">
        <v>18</v>
      </c>
      <c r="B17" s="3">
        <v>1</v>
      </c>
      <c r="C17" s="3">
        <v>1</v>
      </c>
      <c r="D17" s="22">
        <v>4000</v>
      </c>
    </row>
    <row r="18" spans="1:4" ht="11.25">
      <c r="A18" s="90" t="s">
        <v>9</v>
      </c>
      <c r="B18" s="8">
        <v>2463</v>
      </c>
      <c r="C18" s="8">
        <v>1751</v>
      </c>
      <c r="D18" s="91">
        <v>3584217</v>
      </c>
    </row>
    <row r="19" ht="11.25">
      <c r="A19" s="1" t="s">
        <v>42</v>
      </c>
    </row>
    <row r="20" ht="11.25">
      <c r="A20" s="6" t="s">
        <v>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6.421875" style="6" customWidth="1"/>
    <col min="2" max="2" width="17.28125" style="6" customWidth="1"/>
    <col min="3" max="3" width="25.7109375" style="38" customWidth="1"/>
    <col min="4" max="4" width="13.7109375" style="6" bestFit="1" customWidth="1"/>
    <col min="5" max="5" width="14.00390625" style="6" bestFit="1" customWidth="1"/>
    <col min="6" max="16384" width="11.421875" style="6" customWidth="1"/>
  </cols>
  <sheetData>
    <row r="1" ht="11.25">
      <c r="A1" s="5" t="s">
        <v>58</v>
      </c>
    </row>
    <row r="2" ht="11.25">
      <c r="A2" s="7" t="s">
        <v>49</v>
      </c>
    </row>
    <row r="4" spans="1:9" ht="11.25">
      <c r="A4" s="1"/>
      <c r="B4" s="17" t="s">
        <v>50</v>
      </c>
      <c r="C4" s="62" t="s">
        <v>53</v>
      </c>
      <c r="D4" s="62" t="s">
        <v>47</v>
      </c>
      <c r="E4" s="62" t="s">
        <v>48</v>
      </c>
      <c r="F4" s="72"/>
      <c r="G4" s="2"/>
      <c r="H4" s="2"/>
      <c r="I4" s="16"/>
    </row>
    <row r="5" spans="1:9" ht="11.25">
      <c r="A5" s="29" t="s">
        <v>10</v>
      </c>
      <c r="B5" s="45">
        <v>1024.793</v>
      </c>
      <c r="C5" s="24">
        <v>693.55</v>
      </c>
      <c r="D5" s="3">
        <v>213</v>
      </c>
      <c r="E5" s="1">
        <v>108</v>
      </c>
      <c r="F5" s="70"/>
      <c r="G5" s="2"/>
      <c r="H5" s="2"/>
      <c r="I5" s="16"/>
    </row>
    <row r="6" spans="1:9" ht="11.25">
      <c r="A6" s="36" t="s">
        <v>51</v>
      </c>
      <c r="B6" s="24">
        <v>514.128</v>
      </c>
      <c r="C6" s="24">
        <v>322.95</v>
      </c>
      <c r="D6" s="1">
        <v>112</v>
      </c>
      <c r="E6" s="1">
        <v>53</v>
      </c>
      <c r="F6" s="70"/>
      <c r="G6" s="2"/>
      <c r="H6" s="2"/>
      <c r="I6" s="16"/>
    </row>
    <row r="7" spans="1:9" s="38" customFormat="1" ht="11.25">
      <c r="A7" s="37" t="s">
        <v>52</v>
      </c>
      <c r="B7" s="46">
        <v>242.617</v>
      </c>
      <c r="C7" s="46">
        <v>86.4</v>
      </c>
      <c r="D7" s="30">
        <v>298</v>
      </c>
      <c r="E7" s="30">
        <v>42</v>
      </c>
      <c r="F7" s="70"/>
      <c r="G7" s="2"/>
      <c r="H7" s="2"/>
      <c r="I7" s="16"/>
    </row>
    <row r="8" spans="1:9" ht="11.25">
      <c r="A8" s="6" t="s">
        <v>70</v>
      </c>
      <c r="B8" s="2"/>
      <c r="C8" s="2"/>
      <c r="G8" s="2"/>
      <c r="H8" s="2"/>
      <c r="I8" s="16"/>
    </row>
    <row r="9" spans="2:9" ht="11.25">
      <c r="B9" s="27"/>
      <c r="C9" s="27"/>
      <c r="G9" s="2"/>
      <c r="H9" s="2"/>
      <c r="I9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4" customWidth="1"/>
  </cols>
  <sheetData>
    <row r="1" ht="11.25">
      <c r="A1" s="8" t="s">
        <v>38</v>
      </c>
    </row>
    <row r="2" ht="11.25">
      <c r="A2" s="9" t="s">
        <v>0</v>
      </c>
    </row>
    <row r="3" spans="1:6" ht="11.25">
      <c r="A3" s="9"/>
      <c r="B3" s="1"/>
      <c r="C3" s="1"/>
      <c r="D3" s="1"/>
      <c r="E3" s="1"/>
      <c r="F3" s="1"/>
    </row>
    <row r="4" spans="1:11" ht="11.25">
      <c r="A4" s="12"/>
      <c r="B4" s="10">
        <v>2011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>
        <v>2020</v>
      </c>
    </row>
    <row r="5" spans="1:11" ht="11.25">
      <c r="A5" s="8" t="s">
        <v>9</v>
      </c>
      <c r="B5" s="14">
        <v>1974</v>
      </c>
      <c r="C5" s="14">
        <v>1398</v>
      </c>
      <c r="D5" s="8">
        <v>1844</v>
      </c>
      <c r="E5" s="8">
        <v>1641</v>
      </c>
      <c r="F5" s="8">
        <v>1950</v>
      </c>
      <c r="G5" s="14">
        <v>2410</v>
      </c>
      <c r="H5" s="14">
        <v>2452</v>
      </c>
      <c r="I5" s="14">
        <v>1623</v>
      </c>
      <c r="J5" s="14">
        <v>1635</v>
      </c>
      <c r="K5" s="14">
        <v>1061</v>
      </c>
    </row>
    <row r="6" spans="1:11" ht="11.25">
      <c r="A6" s="25" t="s">
        <v>19</v>
      </c>
      <c r="B6" s="11">
        <v>1474</v>
      </c>
      <c r="C6" s="11">
        <v>1059</v>
      </c>
      <c r="D6" s="11">
        <v>1441</v>
      </c>
      <c r="E6" s="11">
        <v>991</v>
      </c>
      <c r="F6" s="11">
        <v>1442</v>
      </c>
      <c r="G6" s="11">
        <v>1795</v>
      </c>
      <c r="H6" s="11">
        <v>1564</v>
      </c>
      <c r="I6" s="11">
        <v>1181</v>
      </c>
      <c r="J6" s="11">
        <v>1317</v>
      </c>
      <c r="K6" s="11">
        <v>894</v>
      </c>
    </row>
    <row r="7" spans="1:11" ht="11.25">
      <c r="A7" s="26" t="s">
        <v>20</v>
      </c>
      <c r="B7" s="13">
        <v>500</v>
      </c>
      <c r="C7" s="13">
        <v>339</v>
      </c>
      <c r="D7" s="15">
        <v>403</v>
      </c>
      <c r="E7" s="11">
        <v>650</v>
      </c>
      <c r="F7" s="11">
        <v>508</v>
      </c>
      <c r="G7" s="11">
        <v>615</v>
      </c>
      <c r="H7" s="11">
        <v>888</v>
      </c>
      <c r="I7" s="11">
        <v>442</v>
      </c>
      <c r="J7" s="11">
        <v>318</v>
      </c>
      <c r="K7" s="11">
        <v>167</v>
      </c>
    </row>
    <row r="8" spans="1:11" ht="11.25">
      <c r="A8" s="23" t="s">
        <v>21</v>
      </c>
      <c r="B8" s="23">
        <v>2011</v>
      </c>
      <c r="C8" s="23">
        <v>2012</v>
      </c>
      <c r="D8" s="35">
        <v>2013</v>
      </c>
      <c r="E8" s="35">
        <v>2014</v>
      </c>
      <c r="F8" s="35">
        <v>2015</v>
      </c>
      <c r="G8" s="35">
        <v>2016</v>
      </c>
      <c r="H8" s="10">
        <v>2017</v>
      </c>
      <c r="I8" s="10">
        <v>2018</v>
      </c>
      <c r="J8" s="10">
        <v>2019</v>
      </c>
      <c r="K8" s="10">
        <v>2020</v>
      </c>
    </row>
    <row r="9" spans="1:11" ht="11.25">
      <c r="A9" s="8" t="s">
        <v>9</v>
      </c>
      <c r="B9" s="14">
        <v>1304</v>
      </c>
      <c r="C9" s="14">
        <v>1021</v>
      </c>
      <c r="D9" s="14">
        <v>1526</v>
      </c>
      <c r="E9" s="14">
        <v>1538</v>
      </c>
      <c r="F9" s="14">
        <v>1778</v>
      </c>
      <c r="G9" s="14">
        <v>2030</v>
      </c>
      <c r="H9" s="14">
        <v>2098</v>
      </c>
      <c r="I9" s="14">
        <v>1397</v>
      </c>
      <c r="J9" s="14">
        <v>1514</v>
      </c>
      <c r="K9" s="14">
        <v>882</v>
      </c>
    </row>
    <row r="10" spans="1:11" ht="11.25">
      <c r="A10" s="25" t="s">
        <v>19</v>
      </c>
      <c r="B10" s="11">
        <v>854</v>
      </c>
      <c r="C10" s="11">
        <v>706</v>
      </c>
      <c r="D10" s="11">
        <v>1140</v>
      </c>
      <c r="E10" s="11">
        <v>889</v>
      </c>
      <c r="F10" s="11">
        <v>1271</v>
      </c>
      <c r="G10" s="11">
        <v>1425</v>
      </c>
      <c r="H10" s="11">
        <v>1229</v>
      </c>
      <c r="I10" s="11">
        <v>976</v>
      </c>
      <c r="J10" s="11">
        <v>1207</v>
      </c>
      <c r="K10" s="11">
        <v>831</v>
      </c>
    </row>
    <row r="11" spans="1:11" ht="11.25">
      <c r="A11" s="26" t="s">
        <v>20</v>
      </c>
      <c r="B11" s="13">
        <v>450</v>
      </c>
      <c r="C11" s="13">
        <v>315</v>
      </c>
      <c r="D11" s="15">
        <v>386</v>
      </c>
      <c r="E11" s="15">
        <v>649</v>
      </c>
      <c r="F11" s="15">
        <v>507</v>
      </c>
      <c r="G11" s="31">
        <v>605</v>
      </c>
      <c r="H11" s="31">
        <v>869</v>
      </c>
      <c r="I11" s="31">
        <v>421</v>
      </c>
      <c r="J11" s="31">
        <v>307</v>
      </c>
      <c r="K11" s="31">
        <v>166</v>
      </c>
    </row>
    <row r="12" spans="1:11" ht="11.25">
      <c r="A12" s="23" t="s">
        <v>22</v>
      </c>
      <c r="B12" s="23">
        <v>2011</v>
      </c>
      <c r="C12" s="23">
        <v>2012</v>
      </c>
      <c r="D12" s="34">
        <v>2013</v>
      </c>
      <c r="E12" s="34">
        <v>2014</v>
      </c>
      <c r="F12" s="34">
        <v>2015</v>
      </c>
      <c r="G12" s="10">
        <v>2016</v>
      </c>
      <c r="H12" s="10">
        <v>2017</v>
      </c>
      <c r="I12" s="10">
        <v>2018</v>
      </c>
      <c r="J12" s="10">
        <v>2019</v>
      </c>
      <c r="K12" s="10">
        <v>2020</v>
      </c>
    </row>
    <row r="13" spans="1:11" ht="11.25">
      <c r="A13" s="8" t="s">
        <v>9</v>
      </c>
      <c r="B13" s="14">
        <v>670</v>
      </c>
      <c r="C13" s="14">
        <v>377</v>
      </c>
      <c r="D13" s="14">
        <v>318</v>
      </c>
      <c r="E13" s="14">
        <v>203</v>
      </c>
      <c r="F13" s="14">
        <v>172</v>
      </c>
      <c r="G13" s="14">
        <v>380</v>
      </c>
      <c r="H13" s="14">
        <v>354</v>
      </c>
      <c r="I13" s="14">
        <v>226</v>
      </c>
      <c r="J13" s="14">
        <v>121</v>
      </c>
      <c r="K13" s="14">
        <v>64</v>
      </c>
    </row>
    <row r="14" spans="1:11" ht="11.25">
      <c r="A14" s="25" t="s">
        <v>19</v>
      </c>
      <c r="B14" s="1">
        <v>620</v>
      </c>
      <c r="C14" s="1">
        <v>353</v>
      </c>
      <c r="D14" s="1">
        <v>301</v>
      </c>
      <c r="E14" s="1">
        <v>102</v>
      </c>
      <c r="F14" s="1">
        <v>171</v>
      </c>
      <c r="G14" s="1">
        <v>370</v>
      </c>
      <c r="H14" s="1">
        <v>335</v>
      </c>
      <c r="I14" s="1">
        <v>205</v>
      </c>
      <c r="J14" s="1">
        <v>110</v>
      </c>
      <c r="K14" s="1">
        <v>63</v>
      </c>
    </row>
    <row r="15" spans="1:11" ht="11.25">
      <c r="A15" s="32" t="s">
        <v>20</v>
      </c>
      <c r="B15" s="33">
        <v>50</v>
      </c>
      <c r="C15" s="33">
        <v>24</v>
      </c>
      <c r="D15" s="33">
        <v>17</v>
      </c>
      <c r="E15" s="30">
        <v>1</v>
      </c>
      <c r="F15" s="30">
        <v>1</v>
      </c>
      <c r="G15" s="30">
        <v>10</v>
      </c>
      <c r="H15" s="30">
        <v>19</v>
      </c>
      <c r="I15" s="30">
        <v>21</v>
      </c>
      <c r="J15" s="30">
        <v>11</v>
      </c>
      <c r="K15" s="30">
        <v>1</v>
      </c>
    </row>
    <row r="16" spans="1:6" ht="11.25">
      <c r="A16" s="1"/>
      <c r="B16" s="1"/>
      <c r="C16" s="1"/>
      <c r="D16" s="1"/>
      <c r="E16" s="1"/>
      <c r="F16" s="1"/>
    </row>
    <row r="17" spans="1:6" ht="11.25">
      <c r="A17" s="3" t="s">
        <v>23</v>
      </c>
      <c r="B17" s="1"/>
      <c r="C17" s="1"/>
      <c r="D17" s="1"/>
      <c r="E17" s="1"/>
      <c r="F17" s="1"/>
    </row>
    <row r="18" spans="1:6" ht="11.25">
      <c r="A18" s="1"/>
      <c r="B18" s="1"/>
      <c r="C18" s="1"/>
      <c r="D18" s="1"/>
      <c r="E18" s="1"/>
      <c r="F18" s="1"/>
    </row>
    <row r="19" spans="1:6" ht="11.25">
      <c r="A19" s="1" t="s">
        <v>71</v>
      </c>
      <c r="B19" s="1"/>
      <c r="C19" s="1"/>
      <c r="D19" s="1"/>
      <c r="E19" s="1"/>
      <c r="F19" s="1"/>
    </row>
    <row r="21" spans="2:9" ht="11.25">
      <c r="B21" s="47"/>
      <c r="C21" s="47"/>
      <c r="D21" s="47"/>
      <c r="E21" s="47"/>
      <c r="F21" s="47"/>
      <c r="G21" s="47"/>
      <c r="H21" s="47"/>
      <c r="I21" s="47"/>
    </row>
    <row r="26" ht="11.25">
      <c r="B26" s="4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11.421875" style="51" customWidth="1"/>
  </cols>
  <sheetData>
    <row r="1" spans="1:4" ht="12.75">
      <c r="A1" s="49" t="s">
        <v>56</v>
      </c>
      <c r="B1" s="50"/>
      <c r="C1" s="50"/>
      <c r="D1" s="50"/>
    </row>
    <row r="2" spans="1:4" ht="12.75">
      <c r="A2" s="52" t="s">
        <v>0</v>
      </c>
      <c r="B2" s="50"/>
      <c r="C2" s="50"/>
      <c r="D2" s="50"/>
    </row>
    <row r="3" spans="1:4" ht="12.75">
      <c r="A3" s="52"/>
      <c r="B3" s="50"/>
      <c r="C3" s="50"/>
      <c r="D3" s="50"/>
    </row>
    <row r="4" spans="1:4" ht="12.75">
      <c r="A4" s="52"/>
      <c r="B4" s="50"/>
      <c r="C4" s="50"/>
      <c r="D4" s="50"/>
    </row>
    <row r="5" spans="1:5" ht="12.75">
      <c r="A5" s="53"/>
      <c r="B5" s="54">
        <v>2017</v>
      </c>
      <c r="C5" s="54">
        <v>2018</v>
      </c>
      <c r="D5" s="54">
        <v>2019</v>
      </c>
      <c r="E5" s="54">
        <v>2020</v>
      </c>
    </row>
    <row r="6" spans="1:5" ht="12.75">
      <c r="A6" s="49" t="s">
        <v>9</v>
      </c>
      <c r="B6" s="92">
        <v>8680</v>
      </c>
      <c r="C6" s="50">
        <v>9538</v>
      </c>
      <c r="D6" s="50">
        <v>8960</v>
      </c>
      <c r="E6" s="50">
        <v>5782</v>
      </c>
    </row>
    <row r="7" spans="1:5" ht="12.75">
      <c r="A7" s="50" t="s">
        <v>27</v>
      </c>
      <c r="B7" s="55">
        <v>4398</v>
      </c>
      <c r="C7" s="55">
        <v>4863</v>
      </c>
      <c r="D7" s="55">
        <v>6454</v>
      </c>
      <c r="E7" s="55">
        <v>3745</v>
      </c>
    </row>
    <row r="8" spans="1:5" ht="12.75">
      <c r="A8" s="56" t="s">
        <v>19</v>
      </c>
      <c r="B8" s="55">
        <v>2575</v>
      </c>
      <c r="C8" s="55">
        <v>3001</v>
      </c>
      <c r="D8" s="55">
        <v>1567</v>
      </c>
      <c r="E8" s="55">
        <v>1003</v>
      </c>
    </row>
    <row r="9" spans="1:5" ht="12.75">
      <c r="A9" s="57" t="s">
        <v>20</v>
      </c>
      <c r="B9" s="58">
        <v>1707</v>
      </c>
      <c r="C9" s="58">
        <v>1674</v>
      </c>
      <c r="D9" s="58">
        <v>939</v>
      </c>
      <c r="E9" s="58">
        <v>1034</v>
      </c>
    </row>
    <row r="10" spans="1:4" ht="12.75">
      <c r="A10" s="59" t="s">
        <v>28</v>
      </c>
      <c r="B10" s="50"/>
      <c r="C10" s="50"/>
      <c r="D10" s="50"/>
    </row>
    <row r="11" ht="12.75">
      <c r="A11" s="59" t="s">
        <v>29</v>
      </c>
    </row>
    <row r="12" ht="12.75">
      <c r="A12" s="60" t="s">
        <v>30</v>
      </c>
    </row>
    <row r="14" ht="12.75">
      <c r="A14" s="38" t="s">
        <v>72</v>
      </c>
    </row>
    <row r="42" ht="12.75">
      <c r="J42" s="73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6" customWidth="1"/>
    <col min="2" max="2" width="23.421875" style="6" bestFit="1" customWidth="1"/>
    <col min="3" max="3" width="23.00390625" style="6" bestFit="1" customWidth="1"/>
    <col min="4" max="16384" width="11.421875" style="6" customWidth="1"/>
  </cols>
  <sheetData>
    <row r="1" ht="11.25">
      <c r="A1" s="5" t="s">
        <v>60</v>
      </c>
    </row>
    <row r="2" ht="11.25">
      <c r="A2" s="7" t="s">
        <v>8</v>
      </c>
    </row>
    <row r="4" spans="1:13" ht="11.25">
      <c r="A4" s="18"/>
      <c r="B4" s="18" t="s">
        <v>6</v>
      </c>
      <c r="C4" s="18" t="s">
        <v>7</v>
      </c>
      <c r="D4" s="1"/>
      <c r="E4" s="1"/>
      <c r="F4" s="1"/>
      <c r="G4" s="1"/>
      <c r="H4" s="1"/>
      <c r="I4" s="1"/>
      <c r="J4" s="1"/>
      <c r="K4" s="1"/>
      <c r="L4" s="2"/>
      <c r="M4" s="2"/>
    </row>
    <row r="5" spans="1:13" ht="15">
      <c r="A5" s="19">
        <v>2011</v>
      </c>
      <c r="B5" s="13">
        <v>1537.203</v>
      </c>
      <c r="C5" s="13">
        <v>2075.873</v>
      </c>
      <c r="D5" s="1"/>
      <c r="E5" s="11"/>
      <c r="F5" s="1"/>
      <c r="G5" s="65"/>
      <c r="H5" s="1"/>
      <c r="I5" s="1"/>
      <c r="J5" s="1"/>
      <c r="K5" s="1"/>
      <c r="L5" s="2"/>
      <c r="M5" s="2"/>
    </row>
    <row r="6" spans="1:13" ht="15">
      <c r="A6" s="19">
        <v>2012</v>
      </c>
      <c r="B6" s="13">
        <v>1627.751</v>
      </c>
      <c r="C6" s="13">
        <v>2163.728</v>
      </c>
      <c r="D6" s="11"/>
      <c r="E6" s="11"/>
      <c r="F6" s="1"/>
      <c r="G6" s="65"/>
      <c r="H6" s="1"/>
      <c r="I6" s="1"/>
      <c r="J6" s="1"/>
      <c r="K6" s="1"/>
      <c r="L6" s="2"/>
      <c r="M6" s="2"/>
    </row>
    <row r="7" spans="1:13" ht="11.25">
      <c r="A7" s="19">
        <v>2013</v>
      </c>
      <c r="B7" s="13">
        <v>1525.768</v>
      </c>
      <c r="C7" s="13">
        <v>2221.131</v>
      </c>
      <c r="D7" s="11"/>
      <c r="E7" s="11"/>
      <c r="F7" s="1"/>
      <c r="G7" s="1"/>
      <c r="H7" s="1"/>
      <c r="I7" s="1"/>
      <c r="J7" s="1"/>
      <c r="K7" s="1"/>
      <c r="L7" s="2"/>
      <c r="M7" s="2"/>
    </row>
    <row r="8" spans="1:13" ht="11.25">
      <c r="A8" s="19">
        <v>2014</v>
      </c>
      <c r="B8" s="13">
        <v>1577.704</v>
      </c>
      <c r="C8" s="13">
        <v>1879.201</v>
      </c>
      <c r="D8" s="11"/>
      <c r="E8" s="11"/>
      <c r="F8" s="1"/>
      <c r="G8" s="1"/>
      <c r="H8" s="1"/>
      <c r="I8" s="1"/>
      <c r="J8" s="1"/>
      <c r="K8" s="1"/>
      <c r="L8" s="2"/>
      <c r="M8" s="2"/>
    </row>
    <row r="9" spans="1:13" ht="11.25">
      <c r="A9" s="19">
        <v>2015</v>
      </c>
      <c r="B9" s="13">
        <v>1522.623</v>
      </c>
      <c r="C9" s="13">
        <v>1536.72</v>
      </c>
      <c r="D9" s="11"/>
      <c r="E9" s="11"/>
      <c r="F9" s="1"/>
      <c r="G9" s="1"/>
      <c r="H9" s="1"/>
      <c r="I9" s="1"/>
      <c r="J9" s="1"/>
      <c r="K9" s="1"/>
      <c r="L9" s="2"/>
      <c r="M9" s="2"/>
    </row>
    <row r="10" spans="1:13" ht="11.25">
      <c r="A10" s="19">
        <v>2016</v>
      </c>
      <c r="B10" s="13">
        <v>1345.226</v>
      </c>
      <c r="C10" s="13">
        <v>1990.303</v>
      </c>
      <c r="D10" s="11"/>
      <c r="E10" s="11"/>
      <c r="F10" s="27"/>
      <c r="G10" s="1"/>
      <c r="H10" s="1"/>
      <c r="I10" s="1"/>
      <c r="J10" s="1"/>
      <c r="K10" s="1"/>
      <c r="L10" s="2"/>
      <c r="M10" s="2"/>
    </row>
    <row r="11" spans="1:13" ht="11.25">
      <c r="A11" s="19">
        <v>2017</v>
      </c>
      <c r="B11" s="13">
        <v>1240.628</v>
      </c>
      <c r="C11" s="13">
        <v>2130.244</v>
      </c>
      <c r="D11" s="11"/>
      <c r="E11" s="11"/>
      <c r="F11" s="27"/>
      <c r="G11" s="1"/>
      <c r="H11" s="1"/>
      <c r="I11" s="1"/>
      <c r="J11" s="1"/>
      <c r="K11" s="1"/>
      <c r="L11" s="2"/>
      <c r="M11" s="2"/>
    </row>
    <row r="12" spans="1:13" s="38" customFormat="1" ht="11.25">
      <c r="A12" s="19">
        <v>2018</v>
      </c>
      <c r="B12" s="13">
        <v>1469.987</v>
      </c>
      <c r="C12" s="13">
        <v>2081.557</v>
      </c>
      <c r="D12" s="11"/>
      <c r="E12" s="11"/>
      <c r="F12" s="27"/>
      <c r="G12" s="1"/>
      <c r="H12" s="1"/>
      <c r="I12" s="1"/>
      <c r="J12" s="1"/>
      <c r="K12" s="1"/>
      <c r="L12" s="2"/>
      <c r="M12" s="2"/>
    </row>
    <row r="13" spans="1:13" s="38" customFormat="1" ht="11.25">
      <c r="A13" s="42">
        <v>2019</v>
      </c>
      <c r="B13" s="13">
        <v>1405</v>
      </c>
      <c r="C13" s="43">
        <v>1868</v>
      </c>
      <c r="D13" s="11"/>
      <c r="E13" s="11"/>
      <c r="F13" s="27"/>
      <c r="G13" s="1"/>
      <c r="H13" s="1"/>
      <c r="I13" s="1"/>
      <c r="J13" s="1"/>
      <c r="K13" s="1"/>
      <c r="L13" s="2"/>
      <c r="M13" s="2"/>
    </row>
    <row r="14" spans="1:13" s="38" customFormat="1" ht="11.25">
      <c r="A14" s="42">
        <v>2020</v>
      </c>
      <c r="B14" s="66">
        <v>433.247</v>
      </c>
      <c r="C14" s="67">
        <v>479.556</v>
      </c>
      <c r="D14" s="11"/>
      <c r="E14" s="11"/>
      <c r="F14" s="27"/>
      <c r="G14" s="1"/>
      <c r="H14" s="1"/>
      <c r="I14" s="1"/>
      <c r="J14" s="1"/>
      <c r="K14" s="1"/>
      <c r="L14" s="2"/>
      <c r="M14" s="2"/>
    </row>
    <row r="15" spans="1:11" ht="11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1.25">
      <c r="A16" s="6" t="s">
        <v>73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4" ht="11.25">
      <c r="A17" s="16"/>
      <c r="B17" s="16"/>
      <c r="C17" s="16"/>
      <c r="D17" s="16"/>
    </row>
    <row r="18" spans="1:4" ht="11.25">
      <c r="A18" s="16"/>
      <c r="B18" s="16"/>
      <c r="C18" s="16"/>
      <c r="D18" s="16"/>
    </row>
    <row r="19" spans="1:4" ht="11.25">
      <c r="A19" s="16"/>
      <c r="B19" s="16"/>
      <c r="C19" s="16"/>
      <c r="D19" s="16"/>
    </row>
    <row r="20" spans="1:4" ht="11.25">
      <c r="A20" s="16"/>
      <c r="B20" s="16"/>
      <c r="C20" s="16"/>
      <c r="D20" s="16"/>
    </row>
    <row r="21" spans="1:4" ht="11.25">
      <c r="A21" s="16"/>
      <c r="B21" s="16"/>
      <c r="C21" s="16"/>
      <c r="D21" s="16"/>
    </row>
    <row r="22" spans="1:4" ht="11.25">
      <c r="A22" s="16"/>
      <c r="B22" s="16"/>
      <c r="C22" s="16"/>
      <c r="D22" s="16"/>
    </row>
    <row r="23" spans="1:4" ht="11.25">
      <c r="A23" s="16"/>
      <c r="B23" s="16"/>
      <c r="C23" s="16"/>
      <c r="D23" s="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1.421875" style="38" customWidth="1"/>
    <col min="2" max="9" width="7.7109375" style="38" customWidth="1"/>
    <col min="10" max="10" width="8.8515625" style="38" customWidth="1"/>
    <col min="11" max="16384" width="11.421875" style="38" customWidth="1"/>
  </cols>
  <sheetData>
    <row r="1" ht="11.25">
      <c r="A1" s="8" t="s">
        <v>57</v>
      </c>
    </row>
    <row r="2" ht="11.25">
      <c r="A2" s="7" t="s">
        <v>8</v>
      </c>
    </row>
    <row r="4" spans="1:11" ht="11.25">
      <c r="A4" s="40"/>
      <c r="B4" s="10">
        <v>2011</v>
      </c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10">
        <v>2017</v>
      </c>
      <c r="I4" s="10">
        <v>2018</v>
      </c>
      <c r="J4" s="10">
        <v>2019</v>
      </c>
      <c r="K4" s="10">
        <v>2020</v>
      </c>
    </row>
    <row r="5" spans="1:12" ht="11.25">
      <c r="A5" s="38" t="s">
        <v>24</v>
      </c>
      <c r="B5" s="28">
        <v>928.968</v>
      </c>
      <c r="C5" s="28">
        <v>1409.559</v>
      </c>
      <c r="D5" s="28">
        <v>1787.666</v>
      </c>
      <c r="E5" s="28">
        <v>1489.367</v>
      </c>
      <c r="F5" s="28">
        <v>1177.566</v>
      </c>
      <c r="G5" s="28">
        <v>1438.793</v>
      </c>
      <c r="H5" s="28">
        <v>1402.403</v>
      </c>
      <c r="I5" s="28">
        <v>1318.647</v>
      </c>
      <c r="J5" s="15">
        <v>1687.57</v>
      </c>
      <c r="K5" s="15">
        <v>557.446</v>
      </c>
      <c r="L5" s="48"/>
    </row>
    <row r="6" spans="1:12" ht="11.25">
      <c r="A6" s="38" t="s">
        <v>1</v>
      </c>
      <c r="B6" s="28">
        <v>806.952</v>
      </c>
      <c r="C6" s="28">
        <v>857.144</v>
      </c>
      <c r="D6" s="28">
        <v>768.065</v>
      </c>
      <c r="E6" s="28">
        <v>896.008</v>
      </c>
      <c r="F6" s="28">
        <v>752.493</v>
      </c>
      <c r="G6" s="28">
        <v>873.529</v>
      </c>
      <c r="H6" s="28">
        <v>944.627</v>
      </c>
      <c r="I6" s="28">
        <v>1009.861</v>
      </c>
      <c r="J6" s="44">
        <v>1290.566</v>
      </c>
      <c r="K6" s="15">
        <v>802.997</v>
      </c>
      <c r="L6" s="48"/>
    </row>
    <row r="7" spans="1:12" ht="11.25">
      <c r="A7" s="38" t="s">
        <v>2</v>
      </c>
      <c r="B7" s="28">
        <v>306.791</v>
      </c>
      <c r="C7" s="28">
        <v>335.463</v>
      </c>
      <c r="D7" s="28">
        <v>205.11</v>
      </c>
      <c r="E7" s="28">
        <v>317.6</v>
      </c>
      <c r="F7" s="28">
        <v>271.4</v>
      </c>
      <c r="G7" s="28">
        <v>281.473</v>
      </c>
      <c r="H7" s="28">
        <v>388.292</v>
      </c>
      <c r="I7" s="28">
        <v>278.035</v>
      </c>
      <c r="J7" s="11">
        <v>308.013</v>
      </c>
      <c r="K7" s="15">
        <v>61.834</v>
      </c>
      <c r="L7" s="68"/>
    </row>
    <row r="8" spans="1:12" ht="11.25">
      <c r="A8" s="38" t="s">
        <v>3</v>
      </c>
      <c r="B8" s="28">
        <v>117.441</v>
      </c>
      <c r="C8" s="28">
        <v>250</v>
      </c>
      <c r="D8" s="28">
        <v>342</v>
      </c>
      <c r="E8" s="28">
        <v>387.051</v>
      </c>
      <c r="F8" s="28">
        <v>415.85</v>
      </c>
      <c r="G8" s="28">
        <v>320.31</v>
      </c>
      <c r="H8" s="28">
        <v>348.816</v>
      </c>
      <c r="I8" s="28">
        <v>419.276</v>
      </c>
      <c r="J8" s="11">
        <v>284.587</v>
      </c>
      <c r="K8" s="15">
        <v>137.427</v>
      </c>
      <c r="L8" s="48"/>
    </row>
    <row r="9" spans="1:9" ht="11.25">
      <c r="A9" s="1"/>
      <c r="B9" s="11"/>
      <c r="C9" s="11"/>
      <c r="D9" s="11"/>
      <c r="E9" s="11"/>
      <c r="F9" s="11"/>
      <c r="G9" s="11"/>
      <c r="H9" s="11"/>
      <c r="I9" s="11"/>
    </row>
    <row r="10" spans="1:11" ht="11.25">
      <c r="A10" s="1" t="s">
        <v>4</v>
      </c>
      <c r="B10" s="1"/>
      <c r="C10" s="1"/>
      <c r="D10" s="11"/>
      <c r="E10" s="1"/>
      <c r="F10" s="1"/>
      <c r="G10" s="17"/>
      <c r="H10" s="17"/>
      <c r="I10" s="17"/>
      <c r="J10" s="17"/>
      <c r="K10" s="41"/>
    </row>
    <row r="11" spans="1:11" ht="21.75" customHeight="1">
      <c r="A11" s="93" t="s">
        <v>37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1.25">
      <c r="A12" s="2"/>
      <c r="B12" s="2"/>
      <c r="C12" s="2"/>
      <c r="G12" s="15"/>
      <c r="H12" s="15"/>
      <c r="I12" s="15"/>
      <c r="J12" s="61"/>
      <c r="K12" s="41"/>
    </row>
    <row r="13" spans="1:11" ht="11.25">
      <c r="A13" s="38" t="s">
        <v>72</v>
      </c>
      <c r="B13" s="2"/>
      <c r="C13" s="2"/>
      <c r="G13" s="15"/>
      <c r="H13" s="15"/>
      <c r="I13" s="15"/>
      <c r="J13" s="61"/>
      <c r="K13" s="41"/>
    </row>
    <row r="14" spans="1:11" ht="11.25">
      <c r="A14" s="2"/>
      <c r="B14" s="2"/>
      <c r="C14" s="2"/>
      <c r="D14" s="2"/>
      <c r="E14" s="2"/>
      <c r="F14" s="2"/>
      <c r="G14" s="3"/>
      <c r="H14" s="3"/>
      <c r="I14" s="3"/>
      <c r="J14" s="3"/>
      <c r="K14" s="3"/>
    </row>
    <row r="16" spans="7:11" ht="11.25">
      <c r="G16" s="15"/>
      <c r="H16" s="15"/>
      <c r="I16" s="15"/>
      <c r="J16" s="61"/>
      <c r="K16" s="61"/>
    </row>
    <row r="17" spans="7:11" ht="11.25">
      <c r="G17" s="15"/>
      <c r="H17" s="15"/>
      <c r="I17" s="15"/>
      <c r="J17" s="61"/>
      <c r="K17" s="61"/>
    </row>
  </sheetData>
  <sheetProtection/>
  <mergeCells count="1">
    <mergeCell ref="A11:K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Ministere de la Culture et de la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DEPS, ministere de la Culture et de la Communication</dc:creator>
  <cp:keywords/>
  <dc:description/>
  <cp:lastModifiedBy>BAUCHAT Barbara</cp:lastModifiedBy>
  <dcterms:created xsi:type="dcterms:W3CDTF">2016-12-20T12:41:10Z</dcterms:created>
  <dcterms:modified xsi:type="dcterms:W3CDTF">2023-01-13T10:58:38Z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