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Z-CHIFFRES CLES\CHIFFRES CLES 2025\MANUSCRIT\27. Billetterie du spectacle vivant\"/>
    </mc:Choice>
  </mc:AlternateContent>
  <xr:revisionPtr revIDLastSave="0" documentId="13_ncr:1_{CBC7C4AE-D9AD-4F4F-93A2-FF398B76AD89}" xr6:coauthVersionLast="47" xr6:coauthVersionMax="47" xr10:uidLastSave="{00000000-0000-0000-0000-000000000000}"/>
  <bookViews>
    <workbookView xWindow="-120" yWindow="-120" windowWidth="25440" windowHeight="15390" activeTab="1" xr2:uid="{DA6CCEC8-0C5B-4BCB-9F51-365D56F194B3}"/>
  </bookViews>
  <sheets>
    <sheet name="Sommaire" sheetId="2" r:id="rId1"/>
    <sheet name="tableau 1" sheetId="4" r:id="rId2"/>
    <sheet name="Graphique 1" sheetId="5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5" l="1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E10" i="5"/>
  <c r="D10" i="5"/>
  <c r="C10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</calcChain>
</file>

<file path=xl/sharedStrings.xml><?xml version="1.0" encoding="utf-8"?>
<sst xmlns="http://schemas.openxmlformats.org/spreadsheetml/2006/main" count="74" uniqueCount="51">
  <si>
    <t>Représentations</t>
  </si>
  <si>
    <t>Danse</t>
  </si>
  <si>
    <t>Danse contemporaine</t>
  </si>
  <si>
    <t>Danses urbaines</t>
  </si>
  <si>
    <t>Danses classique et baroque</t>
  </si>
  <si>
    <t>Autres danses</t>
  </si>
  <si>
    <t>Musique</t>
  </si>
  <si>
    <t>Pop, rock, chanson</t>
  </si>
  <si>
    <t>Jazz, blues, soul, funk et genres assimilés</t>
  </si>
  <si>
    <t>Musique classique et contemporaine</t>
  </si>
  <si>
    <t>Musique électronique</t>
  </si>
  <si>
    <t>Musique du monde et traditionnelle</t>
  </si>
  <si>
    <t xml:space="preserve">Rap, hip-hop et genres assimilés </t>
  </si>
  <si>
    <t>Opéra et théâtre lyrique</t>
  </si>
  <si>
    <t>Théâtre et arts associés</t>
  </si>
  <si>
    <t>Théâtre, conte, mime</t>
  </si>
  <si>
    <t>Cirque</t>
  </si>
  <si>
    <t>Marionnettes</t>
  </si>
  <si>
    <t>Arts de la rue</t>
  </si>
  <si>
    <t>Autre spectacle vivant</t>
  </si>
  <si>
    <t>Humour, sketch, imitation</t>
  </si>
  <si>
    <t>Comédie musicale, spectacle musical, théâtre musical</t>
  </si>
  <si>
    <t>Cabaret, music-hall</t>
  </si>
  <si>
    <t>Autre</t>
  </si>
  <si>
    <t>Total général</t>
  </si>
  <si>
    <t xml:space="preserve">Note : la catégorie « Autre » rassemble des spectacles dont l’esthétique n’a pu être déterminée. La définition du domaine esthétique de la représentation est laissée à l’appréciation du déclarant (programmateur) et peut varier d’un déclarant à l’autre et d’une source à l’autre, en l’absence d’un référentiel partagé d’artistes et de spectacles . Certaines frontières sont poreuses entre domaines (spectacle musical et cabaret par exemple) ou entre genres esthétiques (pop-rock, chanson et rap, hip-hop pour la musique par exemple). </t>
  </si>
  <si>
    <t>Le décompte du nombre de représentations déclarées dans SIBIL peut varier selon le type de spectacles, notamment pour les festivals. Pour certains festivals en effet, une déclaration correspond à un unique concert ou spectacle, pour d’autres, une déclaration correspond à plusieurs concerts ou spectacles auxquels un même billet (un forfait jour par exemple) donne accès.</t>
  </si>
  <si>
    <t>Billetterie du spectacle vivant</t>
  </si>
  <si>
    <t>domaine</t>
  </si>
  <si>
    <t>Evolution du nombre de représentations (%)</t>
  </si>
  <si>
    <t>Evolution de la billetterie (%)</t>
  </si>
  <si>
    <t>Evolution  des recettes TTC (%)</t>
  </si>
  <si>
    <t>Total Danse</t>
  </si>
  <si>
    <t xml:space="preserve">Musique </t>
  </si>
  <si>
    <t>Total Musique</t>
  </si>
  <si>
    <t>Total Théâtre et arts associés</t>
  </si>
  <si>
    <t>Total Autre spectacle vivant</t>
  </si>
  <si>
    <t xml:space="preserve">   </t>
  </si>
  <si>
    <t>Autres genres musicaux</t>
  </si>
  <si>
    <t>Graphique 1 : Evolution des représentations, de la billetterie et des recettes du spectacle vivant entre 2023 et 2024 selon le domaine esthétique</t>
  </si>
  <si>
    <t>Champ : ensemble des représentations ayant donné lieu à l'émission de billets (payants ou non) en 2023 et 2024</t>
  </si>
  <si>
    <t>Note : les cérémonies des Jeux Olympiques et Paralympiques ont été scindées en plusieurs représentations classées dans différentes esthétiques. Ainsi les augmentations de recettes</t>
  </si>
  <si>
    <t>dans les catégories pop, rock, chanson ainsi que musique électronique et rap, hip-hop et genres assimilés s'expliquent en grande partie par cette reventilation.</t>
  </si>
  <si>
    <t>Champ : ensemble des représentations ayant donné lieu à l'émission de billets (payants ou non) en 2024</t>
  </si>
  <si>
    <t>Source : SIBIL, ASTP, CNM, traitements DEPS, DEPS, ministère de la Culture, 2025</t>
  </si>
  <si>
    <t>Tableau 1 : Représentations, billetterie et recettes du spectacle vivant en 2024 selon le domaine esthétique</t>
  </si>
  <si>
    <t>en % et en euros</t>
  </si>
  <si>
    <t>Billetterie (en euros)</t>
  </si>
  <si>
    <t>Recette TTC (en euros)</t>
  </si>
  <si>
    <t>En %</t>
  </si>
  <si>
    <t>Source : Sibil, ASTP, CNM, traitements DEPS, DEPS, Ministère de la culture,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</si>
</sst>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0" fontId="6" fillId="0" borderId="0"/>
  </cellStyleXfs>
  <cellXfs count="64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vertical="top" wrapText="1"/>
    </xf>
    <xf numFmtId="3" fontId="3" fillId="2" borderId="0" xfId="0" applyNumberFormat="1" applyFon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1" fillId="0" borderId="0" xfId="0" applyFont="1"/>
    <xf numFmtId="0" fontId="4" fillId="0" borderId="0" xfId="0" applyFont="1"/>
    <xf numFmtId="49" fontId="5" fillId="0" borderId="0" xfId="1" applyNumberFormat="1" applyAlignment="1">
      <alignment vertical="center"/>
    </xf>
    <xf numFmtId="0" fontId="7" fillId="0" borderId="0" xfId="2"/>
    <xf numFmtId="9" fontId="8" fillId="0" borderId="0" xfId="3" applyFont="1"/>
    <xf numFmtId="9" fontId="8" fillId="0" borderId="0" xfId="3" applyFont="1" applyBorder="1"/>
    <xf numFmtId="1" fontId="0" fillId="0" borderId="0" xfId="0" applyNumberFormat="1"/>
    <xf numFmtId="1" fontId="1" fillId="0" borderId="0" xfId="0" applyNumberFormat="1" applyFont="1"/>
    <xf numFmtId="0" fontId="6" fillId="0" borderId="0" xfId="4"/>
    <xf numFmtId="0" fontId="10" fillId="0" borderId="0" xfId="2" applyFont="1" applyAlignment="1">
      <alignment horizontal="left" vertical="center"/>
    </xf>
    <xf numFmtId="1" fontId="6" fillId="0" borderId="0" xfId="4" applyNumberFormat="1"/>
    <xf numFmtId="0" fontId="9" fillId="0" borderId="0" xfId="4" applyFont="1"/>
    <xf numFmtId="0" fontId="7" fillId="0" borderId="0" xfId="2" applyAlignment="1">
      <alignment horizontal="left" vertical="center"/>
    </xf>
    <xf numFmtId="0" fontId="0" fillId="0" borderId="0" xfId="0" applyBorder="1"/>
    <xf numFmtId="0" fontId="0" fillId="2" borderId="0" xfId="0" applyFill="1" applyBorder="1"/>
    <xf numFmtId="0" fontId="6" fillId="0" borderId="7" xfId="4" applyBorder="1"/>
    <xf numFmtId="0" fontId="6" fillId="0" borderId="3" xfId="4" applyBorder="1"/>
    <xf numFmtId="0" fontId="6" fillId="0" borderId="0" xfId="4" applyBorder="1"/>
    <xf numFmtId="0" fontId="11" fillId="0" borderId="10" xfId="4" applyFont="1" applyBorder="1"/>
    <xf numFmtId="0" fontId="12" fillId="0" borderId="10" xfId="4" applyFont="1" applyBorder="1"/>
    <xf numFmtId="0" fontId="12" fillId="0" borderId="0" xfId="4" applyFont="1"/>
    <xf numFmtId="1" fontId="11" fillId="0" borderId="10" xfId="3" applyNumberFormat="1" applyFont="1" applyBorder="1"/>
    <xf numFmtId="1" fontId="12" fillId="0" borderId="10" xfId="3" applyNumberFormat="1" applyFont="1" applyBorder="1"/>
    <xf numFmtId="0" fontId="12" fillId="2" borderId="10" xfId="4" applyFont="1" applyFill="1" applyBorder="1"/>
    <xf numFmtId="0" fontId="12" fillId="0" borderId="2" xfId="4" applyFont="1" applyBorder="1"/>
    <xf numFmtId="0" fontId="5" fillId="0" borderId="0" xfId="1"/>
    <xf numFmtId="49" fontId="11" fillId="0" borderId="0" xfId="0" applyNumberFormat="1" applyFont="1" applyAlignment="1">
      <alignment vertical="center"/>
    </xf>
    <xf numFmtId="0" fontId="12" fillId="2" borderId="0" xfId="0" applyFont="1" applyFill="1" applyAlignment="1">
      <alignment wrapText="1"/>
    </xf>
    <xf numFmtId="0" fontId="13" fillId="2" borderId="0" xfId="0" applyFont="1" applyFill="1"/>
    <xf numFmtId="0" fontId="12" fillId="0" borderId="0" xfId="0" applyFont="1"/>
    <xf numFmtId="0" fontId="14" fillId="2" borderId="2" xfId="0" applyFont="1" applyFill="1" applyBorder="1" applyAlignment="1">
      <alignment vertical="center" wrapText="1"/>
    </xf>
    <xf numFmtId="0" fontId="11" fillId="2" borderId="1" xfId="0" applyFont="1" applyFill="1" applyBorder="1"/>
    <xf numFmtId="3" fontId="15" fillId="0" borderId="2" xfId="2" applyNumberFormat="1" applyFont="1" applyBorder="1"/>
    <xf numFmtId="0" fontId="12" fillId="2" borderId="7" xfId="0" applyFont="1" applyFill="1" applyBorder="1"/>
    <xf numFmtId="3" fontId="16" fillId="0" borderId="8" xfId="2" applyNumberFormat="1" applyFont="1" applyBorder="1"/>
    <xf numFmtId="3" fontId="16" fillId="0" borderId="6" xfId="2" applyNumberFormat="1" applyFont="1" applyBorder="1"/>
    <xf numFmtId="3" fontId="15" fillId="0" borderId="8" xfId="2" applyNumberFormat="1" applyFont="1" applyBorder="1"/>
    <xf numFmtId="0" fontId="12" fillId="2" borderId="5" xfId="0" applyFont="1" applyFill="1" applyBorder="1"/>
    <xf numFmtId="0" fontId="11" fillId="2" borderId="7" xfId="0" applyFont="1" applyFill="1" applyBorder="1"/>
    <xf numFmtId="0" fontId="11" fillId="2" borderId="9" xfId="0" applyFont="1" applyFill="1" applyBorder="1"/>
    <xf numFmtId="3" fontId="15" fillId="0" borderId="6" xfId="2" applyNumberFormat="1" applyFont="1" applyBorder="1"/>
    <xf numFmtId="0" fontId="12" fillId="2" borderId="0" xfId="0" applyFont="1" applyFill="1"/>
    <xf numFmtId="0" fontId="14" fillId="2" borderId="4" xfId="0" applyFont="1" applyFill="1" applyBorder="1" applyAlignment="1">
      <alignment vertical="center" wrapText="1"/>
    </xf>
    <xf numFmtId="3" fontId="12" fillId="0" borderId="8" xfId="0" applyNumberFormat="1" applyFont="1" applyBorder="1"/>
    <xf numFmtId="3" fontId="11" fillId="0" borderId="6" xfId="0" applyNumberFormat="1" applyFont="1" applyBorder="1"/>
    <xf numFmtId="3" fontId="12" fillId="0" borderId="6" xfId="0" applyNumberFormat="1" applyFont="1" applyBorder="1"/>
    <xf numFmtId="3" fontId="12" fillId="0" borderId="7" xfId="0" applyNumberFormat="1" applyFont="1" applyBorder="1"/>
    <xf numFmtId="3" fontId="12" fillId="0" borderId="5" xfId="0" applyNumberFormat="1" applyFont="1" applyBorder="1"/>
    <xf numFmtId="3" fontId="11" fillId="0" borderId="5" xfId="0" applyNumberFormat="1" applyFont="1" applyBorder="1"/>
    <xf numFmtId="0" fontId="12" fillId="0" borderId="0" xfId="0" applyFont="1" applyAlignment="1">
      <alignment vertical="center"/>
    </xf>
    <xf numFmtId="3" fontId="11" fillId="0" borderId="2" xfId="0" applyNumberFormat="1" applyFont="1" applyBorder="1"/>
    <xf numFmtId="3" fontId="11" fillId="0" borderId="1" xfId="0" applyNumberFormat="1" applyFont="1" applyBorder="1"/>
    <xf numFmtId="3" fontId="11" fillId="0" borderId="8" xfId="0" applyNumberFormat="1" applyFont="1" applyBorder="1"/>
    <xf numFmtId="0" fontId="13" fillId="0" borderId="0" xfId="4" applyFont="1"/>
    <xf numFmtId="0" fontId="11" fillId="0" borderId="10" xfId="4" applyFont="1" applyBorder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 wrapText="1"/>
    </xf>
  </cellXfs>
  <cellStyles count="5">
    <cellStyle name="Lien hypertexte" xfId="1" builtinId="8"/>
    <cellStyle name="Normal" xfId="0" builtinId="0"/>
    <cellStyle name="Normal 2" xfId="2" xr:uid="{946957E3-E751-4194-991E-6D8B8DAF8518}"/>
    <cellStyle name="Normal 2 2" xfId="4" xr:uid="{83722450-689C-4188-92CD-3B5DE972D422}"/>
    <cellStyle name="Pourcentage 2" xfId="3" xr:uid="{DEE99276-C61C-40B0-BBB3-ED3C71DAF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'Graphique 1'!$C$4</c:f>
              <c:strCache>
                <c:ptCount val="1"/>
                <c:pt idx="0">
                  <c:v>Evolution du nombre de représentations (%)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'Graphique 1'!$A$5:$B$26</c15:sqref>
                  </c15:fullRef>
                </c:ext>
              </c:extLst>
              <c:f>('Graphique 1'!$A$5:$B$5,'Graphique 1'!$A$9:$B$20,'Graphique 1'!$A$22:$B$26)</c:f>
              <c:multiLvlStrCache>
                <c:ptCount val="18"/>
                <c:lvl>
                  <c:pt idx="0">
                    <c:v>Total Danse</c:v>
                  </c:pt>
                  <c:pt idx="1">
                    <c:v>Total Musique</c:v>
                  </c:pt>
                  <c:pt idx="2">
                    <c:v>Pop, rock, chanson</c:v>
                  </c:pt>
                  <c:pt idx="3">
                    <c:v>Jazz, blues, soul, funk et genres assimilés</c:v>
                  </c:pt>
                  <c:pt idx="4">
                    <c:v>Musique classique et contemporaine</c:v>
                  </c:pt>
                  <c:pt idx="5">
                    <c:v>Musique électronique</c:v>
                  </c:pt>
                  <c:pt idx="6">
                    <c:v>Musique du monde et traditionnelle</c:v>
                  </c:pt>
                  <c:pt idx="7">
                    <c:v>Rap, hip-hop et genres assimilés </c:v>
                  </c:pt>
                  <c:pt idx="8">
                    <c:v>Opéra et théâtre lyrique</c:v>
                  </c:pt>
                  <c:pt idx="9">
                    <c:v>Total Théâtre et arts associés</c:v>
                  </c:pt>
                  <c:pt idx="10">
                    <c:v>Théâtre, conte, mime</c:v>
                  </c:pt>
                  <c:pt idx="11">
                    <c:v>Cirque</c:v>
                  </c:pt>
                  <c:pt idx="12">
                    <c:v>Marionnettes</c:v>
                  </c:pt>
                  <c:pt idx="13">
                    <c:v>Total Autre spectacle vivant</c:v>
                  </c:pt>
                  <c:pt idx="14">
                    <c:v>Humour, sketch, imitation</c:v>
                  </c:pt>
                  <c:pt idx="15">
                    <c:v>Comédie musicale, spectacle musical, théâtre musical</c:v>
                  </c:pt>
                  <c:pt idx="16">
                    <c:v>Cabaret, music-hall</c:v>
                  </c:pt>
                  <c:pt idx="17">
                    <c:v>Total général</c:v>
                  </c:pt>
                </c:lvl>
                <c:lvl>
                  <c:pt idx="0">
                    <c:v>Danse</c:v>
                  </c:pt>
                  <c:pt idx="1">
                    <c:v>Musique </c:v>
                  </c:pt>
                  <c:pt idx="9">
                    <c:v>Théâtre et arts associés</c:v>
                  </c:pt>
                  <c:pt idx="13">
                    <c:v>Autre spectacle vivant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1'!$C$5:$C$26</c15:sqref>
                  </c15:fullRef>
                </c:ext>
              </c:extLst>
              <c:f>('Graphique 1'!$C$5,'Graphique 1'!$C$9:$C$20,'Graphique 1'!$C$22:$C$26)</c:f>
              <c:numCache>
                <c:formatCode>0</c:formatCode>
                <c:ptCount val="18"/>
                <c:pt idx="0">
                  <c:v>1.4611274670155927</c:v>
                </c:pt>
                <c:pt idx="1">
                  <c:v>3.7785114259272436</c:v>
                </c:pt>
                <c:pt idx="2">
                  <c:v>1.1418501796738163</c:v>
                </c:pt>
                <c:pt idx="3">
                  <c:v>7.3703366696997268</c:v>
                </c:pt>
                <c:pt idx="4">
                  <c:v>10.453408752604945</c:v>
                </c:pt>
                <c:pt idx="5">
                  <c:v>4.4501621316791153</c:v>
                </c:pt>
                <c:pt idx="6">
                  <c:v>-0.76163723916532977</c:v>
                </c:pt>
                <c:pt idx="7">
                  <c:v>0.66632088520055266</c:v>
                </c:pt>
                <c:pt idx="8">
                  <c:v>2.0953757225433525</c:v>
                </c:pt>
                <c:pt idx="9">
                  <c:v>-2.0204709230274935</c:v>
                </c:pt>
                <c:pt idx="10">
                  <c:v>-2.1134740292588172</c:v>
                </c:pt>
                <c:pt idx="11">
                  <c:v>1.1290024060707016</c:v>
                </c:pt>
                <c:pt idx="12">
                  <c:v>-1.3702042850024914</c:v>
                </c:pt>
                <c:pt idx="13">
                  <c:v>3.1940248090528645</c:v>
                </c:pt>
                <c:pt idx="14">
                  <c:v>4.6901960784313728</c:v>
                </c:pt>
                <c:pt idx="15">
                  <c:v>-0.67788950401084624</c:v>
                </c:pt>
                <c:pt idx="16">
                  <c:v>-8.0767289247854617</c:v>
                </c:pt>
                <c:pt idx="17">
                  <c:v>0.77250297696205172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A-4270-9F85-F7D35C759630}"/>
            </c:ext>
          </c:extLst>
        </c:ser>
        <c:ser>
          <c:idx val="2"/>
          <c:order val="2"/>
          <c:tx>
            <c:strRef>
              <c:f>'Graphique 1'!$D$4</c:f>
              <c:strCache>
                <c:ptCount val="1"/>
                <c:pt idx="0">
                  <c:v>Evolution de la billetterie (%)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'Graphique 1'!$A$5:$B$26</c15:sqref>
                  </c15:fullRef>
                </c:ext>
              </c:extLst>
              <c:f>('Graphique 1'!$A$5:$B$5,'Graphique 1'!$A$9:$B$20,'Graphique 1'!$A$22:$B$26)</c:f>
              <c:multiLvlStrCache>
                <c:ptCount val="18"/>
                <c:lvl>
                  <c:pt idx="0">
                    <c:v>Total Danse</c:v>
                  </c:pt>
                  <c:pt idx="1">
                    <c:v>Total Musique</c:v>
                  </c:pt>
                  <c:pt idx="2">
                    <c:v>Pop, rock, chanson</c:v>
                  </c:pt>
                  <c:pt idx="3">
                    <c:v>Jazz, blues, soul, funk et genres assimilés</c:v>
                  </c:pt>
                  <c:pt idx="4">
                    <c:v>Musique classique et contemporaine</c:v>
                  </c:pt>
                  <c:pt idx="5">
                    <c:v>Musique électronique</c:v>
                  </c:pt>
                  <c:pt idx="6">
                    <c:v>Musique du monde et traditionnelle</c:v>
                  </c:pt>
                  <c:pt idx="7">
                    <c:v>Rap, hip-hop et genres assimilés </c:v>
                  </c:pt>
                  <c:pt idx="8">
                    <c:v>Opéra et théâtre lyrique</c:v>
                  </c:pt>
                  <c:pt idx="9">
                    <c:v>Total Théâtre et arts associés</c:v>
                  </c:pt>
                  <c:pt idx="10">
                    <c:v>Théâtre, conte, mime</c:v>
                  </c:pt>
                  <c:pt idx="11">
                    <c:v>Cirque</c:v>
                  </c:pt>
                  <c:pt idx="12">
                    <c:v>Marionnettes</c:v>
                  </c:pt>
                  <c:pt idx="13">
                    <c:v>Total Autre spectacle vivant</c:v>
                  </c:pt>
                  <c:pt idx="14">
                    <c:v>Humour, sketch, imitation</c:v>
                  </c:pt>
                  <c:pt idx="15">
                    <c:v>Comédie musicale, spectacle musical, théâtre musical</c:v>
                  </c:pt>
                  <c:pt idx="16">
                    <c:v>Cabaret, music-hall</c:v>
                  </c:pt>
                  <c:pt idx="17">
                    <c:v>Total général</c:v>
                  </c:pt>
                </c:lvl>
                <c:lvl>
                  <c:pt idx="0">
                    <c:v>Danse</c:v>
                  </c:pt>
                  <c:pt idx="1">
                    <c:v>Musique </c:v>
                  </c:pt>
                  <c:pt idx="9">
                    <c:v>Théâtre et arts associés</c:v>
                  </c:pt>
                  <c:pt idx="13">
                    <c:v>Autre spectacle vivant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1'!$D$5:$D$26</c15:sqref>
                  </c15:fullRef>
                </c:ext>
              </c:extLst>
              <c:f>('Graphique 1'!$D$5,'Graphique 1'!$D$9:$D$20,'Graphique 1'!$D$22:$D$26)</c:f>
              <c:numCache>
                <c:formatCode>0</c:formatCode>
                <c:ptCount val="18"/>
                <c:pt idx="0">
                  <c:v>15.467164805804723</c:v>
                </c:pt>
                <c:pt idx="1">
                  <c:v>3.9156126127847677</c:v>
                </c:pt>
                <c:pt idx="2">
                  <c:v>0.42193609989092595</c:v>
                </c:pt>
                <c:pt idx="3">
                  <c:v>7.9139019922049441</c:v>
                </c:pt>
                <c:pt idx="4">
                  <c:v>-0.71936484315906868</c:v>
                </c:pt>
                <c:pt idx="5">
                  <c:v>6.4483073636962844</c:v>
                </c:pt>
                <c:pt idx="6">
                  <c:v>7.098193887631707</c:v>
                </c:pt>
                <c:pt idx="7">
                  <c:v>13.252914045600711</c:v>
                </c:pt>
                <c:pt idx="8">
                  <c:v>1.0455888368710626</c:v>
                </c:pt>
                <c:pt idx="9">
                  <c:v>0.44755739350002888</c:v>
                </c:pt>
                <c:pt idx="10">
                  <c:v>1.3230130414091883</c:v>
                </c:pt>
                <c:pt idx="11">
                  <c:v>-1.1845521419298999</c:v>
                </c:pt>
                <c:pt idx="12">
                  <c:v>-13.292683873672651</c:v>
                </c:pt>
                <c:pt idx="13">
                  <c:v>4.1966690833570608</c:v>
                </c:pt>
                <c:pt idx="14">
                  <c:v>7.7215217335718762</c:v>
                </c:pt>
                <c:pt idx="15">
                  <c:v>11.303236650016398</c:v>
                </c:pt>
                <c:pt idx="16">
                  <c:v>-2.8080433744735327</c:v>
                </c:pt>
                <c:pt idx="17">
                  <c:v>3.6362196507756392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A-4270-9F85-F7D35C759630}"/>
            </c:ext>
          </c:extLst>
        </c:ser>
        <c:ser>
          <c:idx val="3"/>
          <c:order val="3"/>
          <c:tx>
            <c:strRef>
              <c:f>'Graphique 1'!$E$4</c:f>
              <c:strCache>
                <c:ptCount val="1"/>
                <c:pt idx="0">
                  <c:v>Evolution  des recettes TTC (%)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'Graphique 1'!$A$5:$B$26</c15:sqref>
                  </c15:fullRef>
                </c:ext>
              </c:extLst>
              <c:f>('Graphique 1'!$A$5:$B$5,'Graphique 1'!$A$9:$B$20,'Graphique 1'!$A$22:$B$26)</c:f>
              <c:multiLvlStrCache>
                <c:ptCount val="18"/>
                <c:lvl>
                  <c:pt idx="0">
                    <c:v>Total Danse</c:v>
                  </c:pt>
                  <c:pt idx="1">
                    <c:v>Total Musique</c:v>
                  </c:pt>
                  <c:pt idx="2">
                    <c:v>Pop, rock, chanson</c:v>
                  </c:pt>
                  <c:pt idx="3">
                    <c:v>Jazz, blues, soul, funk et genres assimilés</c:v>
                  </c:pt>
                  <c:pt idx="4">
                    <c:v>Musique classique et contemporaine</c:v>
                  </c:pt>
                  <c:pt idx="5">
                    <c:v>Musique électronique</c:v>
                  </c:pt>
                  <c:pt idx="6">
                    <c:v>Musique du monde et traditionnelle</c:v>
                  </c:pt>
                  <c:pt idx="7">
                    <c:v>Rap, hip-hop et genres assimilés </c:v>
                  </c:pt>
                  <c:pt idx="8">
                    <c:v>Opéra et théâtre lyrique</c:v>
                  </c:pt>
                  <c:pt idx="9">
                    <c:v>Total Théâtre et arts associés</c:v>
                  </c:pt>
                  <c:pt idx="10">
                    <c:v>Théâtre, conte, mime</c:v>
                  </c:pt>
                  <c:pt idx="11">
                    <c:v>Cirque</c:v>
                  </c:pt>
                  <c:pt idx="12">
                    <c:v>Marionnettes</c:v>
                  </c:pt>
                  <c:pt idx="13">
                    <c:v>Total Autre spectacle vivant</c:v>
                  </c:pt>
                  <c:pt idx="14">
                    <c:v>Humour, sketch, imitation</c:v>
                  </c:pt>
                  <c:pt idx="15">
                    <c:v>Comédie musicale, spectacle musical, théâtre musical</c:v>
                  </c:pt>
                  <c:pt idx="16">
                    <c:v>Cabaret, music-hall</c:v>
                  </c:pt>
                  <c:pt idx="17">
                    <c:v>Total général</c:v>
                  </c:pt>
                </c:lvl>
                <c:lvl>
                  <c:pt idx="0">
                    <c:v>Danse</c:v>
                  </c:pt>
                  <c:pt idx="1">
                    <c:v>Musique </c:v>
                  </c:pt>
                  <c:pt idx="9">
                    <c:v>Théâtre et arts associés</c:v>
                  </c:pt>
                  <c:pt idx="13">
                    <c:v>Autre spectacle vivant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'Graphique 1'!$E$5:$E$26</c15:sqref>
                  </c15:fullRef>
                </c:ext>
              </c:extLst>
              <c:f>('Graphique 1'!$E$5,'Graphique 1'!$E$9:$E$20,'Graphique 1'!$E$22:$E$26)</c:f>
              <c:numCache>
                <c:formatCode>0</c:formatCode>
                <c:ptCount val="18"/>
                <c:pt idx="0">
                  <c:v>33.274307702589958</c:v>
                </c:pt>
                <c:pt idx="1">
                  <c:v>17.199937336720758</c:v>
                </c:pt>
                <c:pt idx="2">
                  <c:v>6.6398866402935717</c:v>
                </c:pt>
                <c:pt idx="3">
                  <c:v>15.80594835306281</c:v>
                </c:pt>
                <c:pt idx="4">
                  <c:v>3.481801248652785</c:v>
                </c:pt>
                <c:pt idx="5">
                  <c:v>54.217810714991252</c:v>
                </c:pt>
                <c:pt idx="6">
                  <c:v>23.346493272580794</c:v>
                </c:pt>
                <c:pt idx="7">
                  <c:v>55.786100174761188</c:v>
                </c:pt>
                <c:pt idx="8">
                  <c:v>2.6462790705393884</c:v>
                </c:pt>
                <c:pt idx="9">
                  <c:v>-3.709667703125378</c:v>
                </c:pt>
                <c:pt idx="10">
                  <c:v>-2.3861844031025532</c:v>
                </c:pt>
                <c:pt idx="11">
                  <c:v>-12.039901409875212</c:v>
                </c:pt>
                <c:pt idx="12">
                  <c:v>-16.432294791126811</c:v>
                </c:pt>
                <c:pt idx="13">
                  <c:v>3.5040258170656751</c:v>
                </c:pt>
                <c:pt idx="14">
                  <c:v>7.9666955561935522</c:v>
                </c:pt>
                <c:pt idx="15">
                  <c:v>11.187635720037756</c:v>
                </c:pt>
                <c:pt idx="16">
                  <c:v>1.3491538947817461</c:v>
                </c:pt>
                <c:pt idx="17">
                  <c:v>10.974865388963572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7A-4270-9F85-F7D35C759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91032863"/>
        <c:axId val="199104726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'Graphique 1'!$B$4</c15:sqref>
                        </c15:formulaRef>
                      </c:ext>
                    </c:extLst>
                    <c:strCache>
                      <c:ptCount val="1"/>
                      <c:pt idx="0">
                        <c:v>domaine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'Graphique 1'!$A$5:$B$26</c15:sqref>
                        </c15:fullRef>
                        <c15:formulaRef>
                          <c15:sqref>('Graphique 1'!$A$5:$B$5,'Graphique 1'!$A$9:$B$20,'Graphique 1'!$A$22:$B$26)</c15:sqref>
                        </c15:formulaRef>
                      </c:ext>
                    </c:extLst>
                    <c:multiLvlStrCache>
                      <c:ptCount val="18"/>
                      <c:lvl>
                        <c:pt idx="0">
                          <c:v>Total Danse</c:v>
                        </c:pt>
                        <c:pt idx="1">
                          <c:v>Total Musique</c:v>
                        </c:pt>
                        <c:pt idx="2">
                          <c:v>Pop, rock, chanson</c:v>
                        </c:pt>
                        <c:pt idx="3">
                          <c:v>Jazz, blues, soul, funk et genres assimilés</c:v>
                        </c:pt>
                        <c:pt idx="4">
                          <c:v>Musique classique et contemporaine</c:v>
                        </c:pt>
                        <c:pt idx="5">
                          <c:v>Musique électronique</c:v>
                        </c:pt>
                        <c:pt idx="6">
                          <c:v>Musique du monde et traditionnelle</c:v>
                        </c:pt>
                        <c:pt idx="7">
                          <c:v>Rap, hip-hop et genres assimilés </c:v>
                        </c:pt>
                        <c:pt idx="8">
                          <c:v>Opéra et théâtre lyrique</c:v>
                        </c:pt>
                        <c:pt idx="9">
                          <c:v>Total Théâtre et arts associés</c:v>
                        </c:pt>
                        <c:pt idx="10">
                          <c:v>Théâtre, conte, mime</c:v>
                        </c:pt>
                        <c:pt idx="11">
                          <c:v>Cirque</c:v>
                        </c:pt>
                        <c:pt idx="12">
                          <c:v>Marionnettes</c:v>
                        </c:pt>
                        <c:pt idx="13">
                          <c:v>Total Autre spectacle vivant</c:v>
                        </c:pt>
                        <c:pt idx="14">
                          <c:v>Humour, sketch, imitation</c:v>
                        </c:pt>
                        <c:pt idx="15">
                          <c:v>Comédie musicale, spectacle musical, théâtre musical</c:v>
                        </c:pt>
                        <c:pt idx="16">
                          <c:v>Cabaret, music-hall</c:v>
                        </c:pt>
                        <c:pt idx="17">
                          <c:v>Total général</c:v>
                        </c:pt>
                      </c:lvl>
                      <c:lvl>
                        <c:pt idx="0">
                          <c:v>Danse</c:v>
                        </c:pt>
                        <c:pt idx="1">
                          <c:v>Musique </c:v>
                        </c:pt>
                        <c:pt idx="9">
                          <c:v>Théâtre et arts associés</c:v>
                        </c:pt>
                        <c:pt idx="13">
                          <c:v>Autre spectacle vivant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'Graphique 1'!$B$5:$B$26</c15:sqref>
                        </c15:fullRef>
                        <c15:formulaRef>
                          <c15:sqref>('Graphique 1'!$B$5,'Graphique 1'!$B$9:$B$20,'Graphique 1'!$B$22:$B$26)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E7A-4270-9F85-F7D35C759630}"/>
                  </c:ext>
                </c:extLst>
              </c15:ser>
            </c15:filteredBarSeries>
          </c:ext>
        </c:extLst>
      </c:barChart>
      <c:catAx>
        <c:axId val="1991032863"/>
        <c:scaling>
          <c:orientation val="maxMin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1047263"/>
        <c:crosses val="autoZero"/>
        <c:auto val="1"/>
        <c:lblAlgn val="ctr"/>
        <c:lblOffset val="100"/>
        <c:noMultiLvlLbl val="0"/>
      </c:catAx>
      <c:valAx>
        <c:axId val="1991047263"/>
        <c:scaling>
          <c:orientation val="minMax"/>
          <c:max val="60"/>
          <c:min val="-3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1032863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634365</xdr:colOff>
      <xdr:row>0</xdr:row>
      <xdr:rowOff>6490</xdr:rowOff>
    </xdr:from>
    <xdr:to>
      <xdr:col>18</xdr:col>
      <xdr:colOff>209549</xdr:colOff>
      <xdr:row>57</xdr:row>
      <xdr:rowOff>7549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2F25ECA-9636-4987-B009-37B1AC3B5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Z-PUBLICATIONS%202007-2025\CULTURE%20CHIFFRES%202025\CC-2025-Billetterie%20du%20spectacle%20vivant%20en%202024\TabPubli2025_3_juillet_2025.xlsx" TargetMode="External"/><Relationship Id="rId1" Type="http://schemas.openxmlformats.org/officeDocument/2006/relationships/externalLinkPath" Target="/Z-PUBLICATIONS%202007-2025/CULTURE%20CHIFFRES%202025/CC-2025-Billetterie%20du%20spectacle%20vivant%20en%202024/TabPubli2025_3_juillet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au_1"/>
      <sheetName val="Graphique 1"/>
      <sheetName val="Tableau_2"/>
      <sheetName val="Tableau_3"/>
      <sheetName val="Graphique_2"/>
      <sheetName val="Tableau_4"/>
      <sheetName val="Graphique 3"/>
      <sheetName val="Tableau_5"/>
      <sheetName val="Tableau_6"/>
      <sheetName val="Tableau_7"/>
      <sheetName val="Tableau_8"/>
      <sheetName val="Tableau_A"/>
      <sheetName val="Tableau_B"/>
      <sheetName val="Tableau_C"/>
    </sheetNames>
    <sheetDataSet>
      <sheetData sheetId="0">
        <row r="7">
          <cell r="T7">
            <v>1.4611274670155927</v>
          </cell>
          <cell r="U7">
            <v>15.467164805804723</v>
          </cell>
          <cell r="V7">
            <v>33.274307702589958</v>
          </cell>
        </row>
        <row r="8">
          <cell r="T8">
            <v>-1.4107514107514108</v>
          </cell>
          <cell r="U8">
            <v>-4.6533952777673422</v>
          </cell>
          <cell r="V8">
            <v>-11.66670989178585</v>
          </cell>
        </row>
        <row r="9">
          <cell r="T9">
            <v>20.19704433497537</v>
          </cell>
          <cell r="U9">
            <v>18.435492853165041</v>
          </cell>
          <cell r="V9">
            <v>10.30962887827727</v>
          </cell>
        </row>
        <row r="10">
          <cell r="T10">
            <v>53.167420814479641</v>
          </cell>
          <cell r="U10">
            <v>61.605572653330412</v>
          </cell>
          <cell r="V10">
            <v>46.823200257348589</v>
          </cell>
        </row>
        <row r="12">
          <cell r="T12">
            <v>3.7785114259272436</v>
          </cell>
          <cell r="U12">
            <v>3.9156126127847677</v>
          </cell>
          <cell r="V12">
            <v>17.199937336720758</v>
          </cell>
        </row>
        <row r="13">
          <cell r="T13">
            <v>1.1418501796738163</v>
          </cell>
          <cell r="U13">
            <v>0.42193609989092595</v>
          </cell>
          <cell r="V13">
            <v>6.6398866402935717</v>
          </cell>
        </row>
        <row r="14">
          <cell r="T14">
            <v>7.3703366696997268</v>
          </cell>
          <cell r="U14">
            <v>7.9139019922049441</v>
          </cell>
          <cell r="V14">
            <v>15.80594835306281</v>
          </cell>
        </row>
        <row r="15">
          <cell r="T15">
            <v>10.453408752604945</v>
          </cell>
          <cell r="U15">
            <v>-0.71936484315906868</v>
          </cell>
          <cell r="V15">
            <v>3.481801248652785</v>
          </cell>
        </row>
        <row r="16">
          <cell r="T16">
            <v>4.4501621316791153</v>
          </cell>
          <cell r="U16">
            <v>6.4483073636962844</v>
          </cell>
          <cell r="V16">
            <v>54.217810714991252</v>
          </cell>
        </row>
        <row r="17">
          <cell r="T17">
            <v>-0.76163723916532977</v>
          </cell>
          <cell r="U17">
            <v>7.098193887631707</v>
          </cell>
          <cell r="V17">
            <v>23.346493272580794</v>
          </cell>
        </row>
        <row r="18">
          <cell r="T18">
            <v>0.66632088520055266</v>
          </cell>
          <cell r="U18">
            <v>13.252914045600711</v>
          </cell>
          <cell r="V18">
            <v>55.786100174761188</v>
          </cell>
        </row>
        <row r="19">
          <cell r="T19">
            <v>2.0953757225433525</v>
          </cell>
          <cell r="U19">
            <v>1.0455888368710626</v>
          </cell>
          <cell r="V19">
            <v>2.6462790705393884</v>
          </cell>
        </row>
        <row r="21">
          <cell r="T21">
            <v>-2.0204709230274935</v>
          </cell>
          <cell r="U21">
            <v>0.44755739350002888</v>
          </cell>
          <cell r="V21">
            <v>-3.709667703125378</v>
          </cell>
        </row>
        <row r="22">
          <cell r="T22">
            <v>-2.1134740292588172</v>
          </cell>
          <cell r="U22">
            <v>1.3230130414091883</v>
          </cell>
          <cell r="V22">
            <v>-2.3861844031025532</v>
          </cell>
        </row>
        <row r="23">
          <cell r="T23">
            <v>1.1290024060707016</v>
          </cell>
          <cell r="U23">
            <v>-1.1845521419298999</v>
          </cell>
          <cell r="V23">
            <v>-12.039901409875212</v>
          </cell>
        </row>
        <row r="24">
          <cell r="T24">
            <v>-1.3702042850024914</v>
          </cell>
          <cell r="U24">
            <v>-13.292683873672651</v>
          </cell>
          <cell r="V24">
            <v>-16.432294791126811</v>
          </cell>
        </row>
        <row r="25">
          <cell r="T25">
            <v>-17.45562130177515</v>
          </cell>
          <cell r="U25">
            <v>-26.997974420662374</v>
          </cell>
          <cell r="V25">
            <v>-2.3719074360623771</v>
          </cell>
        </row>
        <row r="26">
          <cell r="T26">
            <v>3.1940248090528645</v>
          </cell>
          <cell r="U26">
            <v>4.1966690833570608</v>
          </cell>
          <cell r="V26">
            <v>3.5040258170656751</v>
          </cell>
        </row>
        <row r="27">
          <cell r="T27">
            <v>4.6901960784313728</v>
          </cell>
          <cell r="U27">
            <v>7.7215217335718762</v>
          </cell>
          <cell r="V27">
            <v>7.9666955561935522</v>
          </cell>
        </row>
        <row r="28">
          <cell r="T28">
            <v>-0.67788950401084624</v>
          </cell>
          <cell r="U28">
            <v>11.303236650016398</v>
          </cell>
          <cell r="V28">
            <v>11.187635720037756</v>
          </cell>
        </row>
        <row r="29">
          <cell r="T29">
            <v>-8.0767289247854617</v>
          </cell>
          <cell r="U29">
            <v>-2.8080433744735327</v>
          </cell>
          <cell r="V29">
            <v>1.3491538947817461</v>
          </cell>
        </row>
        <row r="31">
          <cell r="T31">
            <v>0.77250297696205172</v>
          </cell>
          <cell r="U31">
            <v>3.6362196507756392</v>
          </cell>
          <cell r="V31">
            <v>10.974865388963572</v>
          </cell>
        </row>
      </sheetData>
      <sheetData sheetId="1">
        <row r="1">
          <cell r="B1" t="str">
            <v>domaine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3D8E-6502-4148-8FB6-202F95A95054}">
  <dimension ref="A1:B4"/>
  <sheetViews>
    <sheetView workbookViewId="0">
      <selection activeCell="B4" sqref="B4"/>
    </sheetView>
  </sheetViews>
  <sheetFormatPr baseColWidth="10" defaultRowHeight="15" x14ac:dyDescent="0.25"/>
  <sheetData>
    <row r="1" spans="1:2" x14ac:dyDescent="0.25">
      <c r="A1" s="6" t="s">
        <v>27</v>
      </c>
    </row>
    <row r="3" spans="1:2" x14ac:dyDescent="0.25">
      <c r="B3" s="8" t="s">
        <v>45</v>
      </c>
    </row>
    <row r="4" spans="1:2" x14ac:dyDescent="0.25">
      <c r="B4" s="31" t="s">
        <v>39</v>
      </c>
    </row>
  </sheetData>
  <hyperlinks>
    <hyperlink ref="B3" location="'tableau1 (2)'!A1" display="Tableau 1 : Représentations, billetterie et recettes du spectacle vivant en 2024 selon le domaine esthétique" xr:uid="{0B7B6520-3FA2-4622-8832-4A35461120FC}"/>
    <hyperlink ref="B4" location="'Graphique 1 (2)'!A1" display="Graphique 1 : Evolution des représentations, de la billetterie et des recettes du spectacle vivant entre 2023 et 2024 selon le domaine esthétique" xr:uid="{C6769545-F9CE-4E66-9951-BFEB87A27FC5}"/>
  </hyperlinks>
  <pageMargins left="0.7" right="0.7" top="0.75" bottom="0.75" header="0.3" footer="0.3"/>
  <pageSetup paperSize="9" orientation="portrait" r:id="rId1"/>
  <headerFooter>
    <oddFooter>&amp;C_x000D_&amp;1#&amp;"Calibri"&amp;12&amp;K008000 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B27C-EADA-4E7C-89EC-DABF4F328AC2}">
  <dimension ref="A1:N40"/>
  <sheetViews>
    <sheetView tabSelected="1" zoomScaleNormal="100" workbookViewId="0">
      <selection activeCell="K10" sqref="K10"/>
    </sheetView>
  </sheetViews>
  <sheetFormatPr baseColWidth="10" defaultColWidth="9.140625" defaultRowHeight="15" x14ac:dyDescent="0.25"/>
  <cols>
    <col min="1" max="1" width="39" customWidth="1"/>
    <col min="2" max="2" width="14" customWidth="1"/>
    <col min="3" max="3" width="11.85546875" customWidth="1"/>
    <col min="4" max="6" width="12.5703125" customWidth="1"/>
    <col min="7" max="8" width="9.140625" customWidth="1"/>
    <col min="11" max="11" width="36" customWidth="1"/>
    <col min="12" max="14" width="11" bestFit="1" customWidth="1"/>
  </cols>
  <sheetData>
    <row r="1" spans="1:14" s="1" customFormat="1" x14ac:dyDescent="0.25">
      <c r="A1" s="32" t="s">
        <v>45</v>
      </c>
      <c r="B1" s="33"/>
      <c r="C1" s="33"/>
      <c r="D1" s="33"/>
      <c r="E1" s="2"/>
      <c r="F1" s="2"/>
    </row>
    <row r="2" spans="1:14" s="1" customFormat="1" ht="18.95" customHeight="1" x14ac:dyDescent="0.25">
      <c r="A2" s="34" t="s">
        <v>46</v>
      </c>
      <c r="B2" s="47"/>
      <c r="C2" s="47"/>
      <c r="D2" s="47"/>
      <c r="E2" s="3"/>
      <c r="F2" s="3"/>
    </row>
    <row r="3" spans="1:14" ht="30.6" customHeight="1" x14ac:dyDescent="0.25">
      <c r="A3" s="35"/>
      <c r="B3" s="36" t="s">
        <v>0</v>
      </c>
      <c r="C3" s="36" t="s">
        <v>47</v>
      </c>
      <c r="D3" s="48" t="s">
        <v>48</v>
      </c>
      <c r="E3" s="3"/>
      <c r="F3" s="3"/>
      <c r="G3" s="20"/>
      <c r="H3" s="1"/>
    </row>
    <row r="4" spans="1:14" ht="15.75" x14ac:dyDescent="0.25">
      <c r="A4" s="37" t="s">
        <v>1</v>
      </c>
      <c r="B4" s="38">
        <v>9305</v>
      </c>
      <c r="C4" s="56">
        <v>3332932</v>
      </c>
      <c r="D4" s="56">
        <v>101977558</v>
      </c>
      <c r="E4" s="4"/>
      <c r="F4" s="4"/>
      <c r="G4" s="20"/>
      <c r="H4" s="1"/>
    </row>
    <row r="5" spans="1:14" x14ac:dyDescent="0.25">
      <c r="A5" s="39" t="s">
        <v>2</v>
      </c>
      <c r="B5" s="40">
        <v>6639</v>
      </c>
      <c r="C5" s="49">
        <v>1727219</v>
      </c>
      <c r="D5" s="49">
        <v>31300586</v>
      </c>
      <c r="E5" s="5"/>
      <c r="F5" s="5"/>
      <c r="G5" s="20"/>
      <c r="H5" s="1"/>
      <c r="I5" s="19"/>
      <c r="L5" s="12"/>
      <c r="M5" s="12"/>
      <c r="N5" s="12"/>
    </row>
    <row r="6" spans="1:14" x14ac:dyDescent="0.25">
      <c r="A6" s="39" t="s">
        <v>3</v>
      </c>
      <c r="B6" s="40">
        <v>976</v>
      </c>
      <c r="C6" s="49">
        <v>319006</v>
      </c>
      <c r="D6" s="49">
        <v>4250016</v>
      </c>
      <c r="E6" s="5"/>
      <c r="F6" s="5"/>
      <c r="G6" s="20"/>
      <c r="H6" s="1"/>
      <c r="L6" s="12"/>
      <c r="M6" s="12"/>
      <c r="N6" s="12"/>
    </row>
    <row r="7" spans="1:14" x14ac:dyDescent="0.25">
      <c r="A7" s="39" t="s">
        <v>4</v>
      </c>
      <c r="B7" s="40">
        <v>677</v>
      </c>
      <c r="C7" s="49">
        <v>705738</v>
      </c>
      <c r="D7" s="49">
        <v>38877694</v>
      </c>
      <c r="E7" s="5"/>
      <c r="F7" s="5"/>
      <c r="G7" s="20"/>
      <c r="H7" s="1"/>
      <c r="L7" s="12"/>
      <c r="M7" s="12"/>
      <c r="N7" s="12"/>
    </row>
    <row r="8" spans="1:14" x14ac:dyDescent="0.25">
      <c r="A8" s="39" t="s">
        <v>5</v>
      </c>
      <c r="B8" s="41">
        <v>1013</v>
      </c>
      <c r="C8" s="51">
        <v>580969</v>
      </c>
      <c r="D8" s="51">
        <v>27549262</v>
      </c>
      <c r="E8" s="5"/>
      <c r="F8" s="5"/>
      <c r="G8" s="20"/>
      <c r="H8" s="1"/>
      <c r="L8" s="12"/>
      <c r="M8" s="12"/>
      <c r="N8" s="12"/>
    </row>
    <row r="9" spans="1:14" ht="15.75" x14ac:dyDescent="0.25">
      <c r="A9" s="37" t="s">
        <v>6</v>
      </c>
      <c r="B9" s="42">
        <v>58311.07</v>
      </c>
      <c r="C9" s="57">
        <v>31213675</v>
      </c>
      <c r="D9" s="56">
        <v>1371044068</v>
      </c>
      <c r="E9" s="4"/>
      <c r="F9" s="4"/>
      <c r="G9" s="20"/>
      <c r="H9" s="1"/>
      <c r="L9" s="12"/>
      <c r="M9" s="12"/>
      <c r="N9" s="12"/>
    </row>
    <row r="10" spans="1:14" x14ac:dyDescent="0.25">
      <c r="A10" s="39" t="s">
        <v>7</v>
      </c>
      <c r="B10" s="40">
        <v>21953.85</v>
      </c>
      <c r="C10" s="52">
        <v>14743078</v>
      </c>
      <c r="D10" s="49">
        <v>775385365</v>
      </c>
      <c r="E10" s="5"/>
      <c r="F10" s="5"/>
      <c r="G10" s="20"/>
      <c r="H10" s="1"/>
      <c r="L10" s="12"/>
      <c r="M10" s="12"/>
      <c r="N10" s="12"/>
    </row>
    <row r="11" spans="1:14" x14ac:dyDescent="0.25">
      <c r="A11" s="39" t="s">
        <v>8</v>
      </c>
      <c r="B11" s="40">
        <v>11800</v>
      </c>
      <c r="C11" s="52">
        <v>2369799</v>
      </c>
      <c r="D11" s="49">
        <v>62453042</v>
      </c>
      <c r="E11" s="5"/>
      <c r="F11" s="5"/>
      <c r="G11" s="20"/>
      <c r="H11" s="1"/>
      <c r="L11" s="12"/>
      <c r="M11" s="12"/>
      <c r="N11" s="12"/>
    </row>
    <row r="12" spans="1:14" x14ac:dyDescent="0.25">
      <c r="A12" s="39" t="s">
        <v>9</v>
      </c>
      <c r="B12" s="40">
        <v>7420.26</v>
      </c>
      <c r="C12" s="52">
        <v>2815435</v>
      </c>
      <c r="D12" s="49">
        <v>75875987</v>
      </c>
      <c r="E12" s="5"/>
      <c r="F12" s="5"/>
      <c r="G12" s="20"/>
      <c r="H12" s="1"/>
      <c r="L12" s="12"/>
      <c r="M12" s="12"/>
      <c r="N12" s="12"/>
    </row>
    <row r="13" spans="1:14" x14ac:dyDescent="0.25">
      <c r="A13" s="39" t="s">
        <v>10</v>
      </c>
      <c r="B13" s="40">
        <v>7408.65</v>
      </c>
      <c r="C13" s="52">
        <v>4797209</v>
      </c>
      <c r="D13" s="49">
        <v>152365479</v>
      </c>
      <c r="E13" s="5"/>
      <c r="F13" s="5"/>
      <c r="G13" s="20"/>
      <c r="H13" s="1"/>
      <c r="L13" s="12"/>
      <c r="M13" s="12"/>
      <c r="N13" s="12"/>
    </row>
    <row r="14" spans="1:14" x14ac:dyDescent="0.25">
      <c r="A14" s="39" t="s">
        <v>11</v>
      </c>
      <c r="B14" s="40">
        <v>4946.04</v>
      </c>
      <c r="C14" s="52">
        <v>1286818</v>
      </c>
      <c r="D14" s="49">
        <v>30318758</v>
      </c>
      <c r="E14" s="5"/>
      <c r="F14" s="5"/>
      <c r="G14" s="20"/>
      <c r="H14" s="1"/>
      <c r="L14" s="12"/>
      <c r="M14" s="12"/>
      <c r="N14" s="12"/>
    </row>
    <row r="15" spans="1:14" x14ac:dyDescent="0.25">
      <c r="A15" s="39" t="s">
        <v>12</v>
      </c>
      <c r="B15" s="40">
        <v>2911.27</v>
      </c>
      <c r="C15" s="52">
        <v>3828833</v>
      </c>
      <c r="D15" s="49">
        <v>185485477</v>
      </c>
      <c r="E15" s="5"/>
      <c r="F15" s="5"/>
      <c r="G15" s="20"/>
      <c r="H15" s="1"/>
      <c r="L15" s="12"/>
      <c r="M15" s="12"/>
      <c r="N15" s="12"/>
    </row>
    <row r="16" spans="1:14" x14ac:dyDescent="0.25">
      <c r="A16" s="39" t="s">
        <v>13</v>
      </c>
      <c r="B16" s="40">
        <v>1413</v>
      </c>
      <c r="C16" s="52">
        <v>1111552</v>
      </c>
      <c r="D16" s="49">
        <v>70195979</v>
      </c>
      <c r="E16" s="5"/>
      <c r="F16" s="5"/>
      <c r="G16" s="20"/>
      <c r="H16" s="1"/>
      <c r="L16" s="12"/>
      <c r="M16" s="12"/>
      <c r="N16" s="12"/>
    </row>
    <row r="17" spans="1:14" x14ac:dyDescent="0.25">
      <c r="A17" s="39" t="s">
        <v>38</v>
      </c>
      <c r="B17" s="41">
        <v>458</v>
      </c>
      <c r="C17" s="53">
        <v>260951</v>
      </c>
      <c r="D17" s="51">
        <v>18963981</v>
      </c>
      <c r="E17" s="5"/>
      <c r="F17" s="5"/>
      <c r="G17" s="20"/>
      <c r="H17" s="1"/>
      <c r="L17" s="12"/>
      <c r="M17" s="12"/>
      <c r="N17" s="12"/>
    </row>
    <row r="18" spans="1:14" ht="15.75" x14ac:dyDescent="0.25">
      <c r="A18" s="37" t="s">
        <v>14</v>
      </c>
      <c r="B18" s="42">
        <v>106734</v>
      </c>
      <c r="C18" s="57">
        <v>15923441</v>
      </c>
      <c r="D18" s="58">
        <v>311725540</v>
      </c>
      <c r="E18" s="4"/>
      <c r="F18" s="4"/>
      <c r="G18" s="20"/>
      <c r="H18" s="1"/>
      <c r="I18" s="6"/>
      <c r="J18" s="6"/>
      <c r="K18" s="6"/>
      <c r="L18" s="13"/>
      <c r="M18" s="12"/>
      <c r="N18" s="12"/>
    </row>
    <row r="19" spans="1:14" x14ac:dyDescent="0.25">
      <c r="A19" s="39" t="s">
        <v>15</v>
      </c>
      <c r="B19" s="40">
        <v>96753</v>
      </c>
      <c r="C19" s="52">
        <v>13771293</v>
      </c>
      <c r="D19" s="49">
        <v>273313884</v>
      </c>
      <c r="E19" s="5"/>
      <c r="F19" s="5"/>
      <c r="G19" s="20"/>
      <c r="H19" s="1"/>
      <c r="L19" s="12"/>
      <c r="M19" s="12"/>
      <c r="N19" s="12"/>
    </row>
    <row r="20" spans="1:14" x14ac:dyDescent="0.25">
      <c r="A20" s="39" t="s">
        <v>16</v>
      </c>
      <c r="B20" s="40">
        <v>5464</v>
      </c>
      <c r="C20" s="52">
        <v>1717286</v>
      </c>
      <c r="D20" s="49">
        <v>35935567</v>
      </c>
      <c r="E20" s="5"/>
      <c r="F20" s="5"/>
      <c r="G20" s="20"/>
      <c r="H20" s="1"/>
      <c r="L20" s="12"/>
      <c r="M20" s="12"/>
      <c r="N20" s="12"/>
    </row>
    <row r="21" spans="1:14" x14ac:dyDescent="0.25">
      <c r="A21" s="39" t="s">
        <v>17</v>
      </c>
      <c r="B21" s="40">
        <v>3959</v>
      </c>
      <c r="C21" s="52">
        <v>335031</v>
      </c>
      <c r="D21" s="49">
        <v>2026867</v>
      </c>
      <c r="E21" s="5"/>
      <c r="F21" s="5"/>
      <c r="G21" s="20"/>
      <c r="H21" s="1"/>
      <c r="L21" s="12"/>
      <c r="M21" s="12"/>
      <c r="N21" s="12"/>
    </row>
    <row r="22" spans="1:14" x14ac:dyDescent="0.25">
      <c r="A22" s="43" t="s">
        <v>18</v>
      </c>
      <c r="B22" s="41">
        <v>558</v>
      </c>
      <c r="C22" s="53">
        <v>99831</v>
      </c>
      <c r="D22" s="51">
        <v>449222</v>
      </c>
      <c r="E22" s="5"/>
      <c r="F22" s="5"/>
      <c r="G22" s="20"/>
      <c r="H22" s="1"/>
      <c r="L22" s="12"/>
      <c r="M22" s="12"/>
      <c r="N22" s="12"/>
    </row>
    <row r="23" spans="1:14" ht="15.75" x14ac:dyDescent="0.25">
      <c r="A23" s="44" t="s">
        <v>19</v>
      </c>
      <c r="B23" s="42">
        <v>54989</v>
      </c>
      <c r="C23" s="57">
        <v>14884887</v>
      </c>
      <c r="D23" s="58">
        <v>586690613</v>
      </c>
      <c r="E23" s="4"/>
      <c r="F23" s="4"/>
      <c r="G23" s="20"/>
      <c r="H23" s="1"/>
      <c r="I23" s="6"/>
      <c r="J23" s="6"/>
      <c r="K23" s="6"/>
      <c r="L23" s="13"/>
      <c r="M23" s="12"/>
      <c r="N23" s="12"/>
    </row>
    <row r="24" spans="1:14" x14ac:dyDescent="0.25">
      <c r="A24" s="39" t="s">
        <v>20</v>
      </c>
      <c r="B24" s="40">
        <v>26696</v>
      </c>
      <c r="C24" s="52">
        <v>5561046</v>
      </c>
      <c r="D24" s="49">
        <v>160004355</v>
      </c>
      <c r="E24" s="5"/>
      <c r="F24" s="5"/>
      <c r="G24" s="20"/>
      <c r="H24" s="1"/>
      <c r="L24" s="12"/>
      <c r="M24" s="12"/>
      <c r="N24" s="12"/>
    </row>
    <row r="25" spans="1:14" x14ac:dyDescent="0.25">
      <c r="A25" s="39" t="s">
        <v>21</v>
      </c>
      <c r="B25" s="40">
        <v>8791</v>
      </c>
      <c r="C25" s="52">
        <v>3798509</v>
      </c>
      <c r="D25" s="49">
        <v>165027204</v>
      </c>
      <c r="E25" s="5"/>
      <c r="F25" s="5"/>
      <c r="G25" s="20"/>
      <c r="H25" s="1"/>
      <c r="L25" s="12"/>
      <c r="M25" s="12"/>
      <c r="N25" s="12"/>
    </row>
    <row r="26" spans="1:14" x14ac:dyDescent="0.25">
      <c r="A26" s="39" t="s">
        <v>22</v>
      </c>
      <c r="B26" s="40">
        <v>7284</v>
      </c>
      <c r="C26" s="52">
        <v>2056125</v>
      </c>
      <c r="D26" s="49">
        <v>139392977</v>
      </c>
      <c r="E26" s="5"/>
      <c r="F26" s="5"/>
      <c r="G26" s="20"/>
      <c r="H26" s="1"/>
      <c r="L26" s="12"/>
      <c r="M26" s="12"/>
      <c r="N26" s="12"/>
    </row>
    <row r="27" spans="1:14" ht="13.5" customHeight="1" x14ac:dyDescent="0.25">
      <c r="A27" s="39" t="s">
        <v>23</v>
      </c>
      <c r="B27" s="41">
        <v>12218</v>
      </c>
      <c r="C27" s="53">
        <v>3469207</v>
      </c>
      <c r="D27" s="51">
        <v>122266077</v>
      </c>
      <c r="E27" s="5"/>
      <c r="F27" s="5"/>
      <c r="G27" s="20"/>
      <c r="H27" s="1"/>
      <c r="I27" s="1"/>
      <c r="L27" s="12"/>
      <c r="M27" s="12"/>
      <c r="N27" s="12"/>
    </row>
    <row r="28" spans="1:14" ht="15.75" x14ac:dyDescent="0.25">
      <c r="A28" s="45" t="s">
        <v>24</v>
      </c>
      <c r="B28" s="46">
        <v>229339.07</v>
      </c>
      <c r="C28" s="54">
        <v>65354935</v>
      </c>
      <c r="D28" s="50">
        <v>2371437779</v>
      </c>
      <c r="E28" s="4"/>
      <c r="F28" s="4"/>
      <c r="G28" s="20"/>
      <c r="H28" s="1"/>
      <c r="L28" s="12"/>
      <c r="M28" s="12"/>
      <c r="N28" s="12"/>
    </row>
    <row r="29" spans="1:14" x14ac:dyDescent="0.25">
      <c r="A29" s="1"/>
      <c r="E29" s="1"/>
      <c r="F29" s="1"/>
      <c r="G29" s="20"/>
      <c r="H29" s="1"/>
      <c r="L29" s="12"/>
      <c r="M29" s="12"/>
      <c r="N29" s="12"/>
    </row>
    <row r="30" spans="1:14" x14ac:dyDescent="0.25">
      <c r="G30" s="19"/>
    </row>
    <row r="31" spans="1:14" x14ac:dyDescent="0.25">
      <c r="A31" s="55" t="s">
        <v>43</v>
      </c>
    </row>
    <row r="32" spans="1:14" x14ac:dyDescent="0.25">
      <c r="A32" s="55" t="s">
        <v>25</v>
      </c>
    </row>
    <row r="33" spans="1:1" x14ac:dyDescent="0.25">
      <c r="A33" s="55" t="s">
        <v>26</v>
      </c>
    </row>
    <row r="34" spans="1:1" x14ac:dyDescent="0.25">
      <c r="A34" s="55" t="s">
        <v>50</v>
      </c>
    </row>
    <row r="40" spans="1:1" x14ac:dyDescent="0.25">
      <c r="A40" s="7"/>
    </row>
  </sheetData>
  <pageMargins left="0.75" right="0.75" top="1" bottom="1" header="0.5" footer="0.5"/>
  <pageSetup paperSize="9" orientation="portrait" r:id="rId1"/>
  <headerFooter>
    <oddFooter>&amp;C_x000D_&amp;1#&amp;"Calibri"&amp;12&amp;K008000 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75B3-878A-4A36-B20A-97DBD10A6067}">
  <dimension ref="A1:J33"/>
  <sheetViews>
    <sheetView zoomScaleNormal="100" workbookViewId="0">
      <selection activeCell="F14" sqref="F14"/>
    </sheetView>
  </sheetViews>
  <sheetFormatPr baseColWidth="10" defaultColWidth="10.85546875" defaultRowHeight="15" x14ac:dyDescent="0.25"/>
  <cols>
    <col min="1" max="1" width="10.85546875" style="14"/>
    <col min="2" max="2" width="40.140625" style="14" bestFit="1" customWidth="1"/>
    <col min="3" max="3" width="15.85546875" style="14" customWidth="1"/>
    <col min="4" max="7" width="10.85546875" style="14"/>
    <col min="8" max="8" width="14.140625" style="14" bestFit="1" customWidth="1"/>
    <col min="9" max="16384" width="10.85546875" style="14"/>
  </cols>
  <sheetData>
    <row r="1" spans="1:10" x14ac:dyDescent="0.25">
      <c r="A1" s="26" t="s">
        <v>39</v>
      </c>
      <c r="B1" s="26"/>
      <c r="C1" s="26"/>
      <c r="D1" s="26"/>
      <c r="E1" s="26"/>
      <c r="F1" s="26"/>
    </row>
    <row r="2" spans="1:10" x14ac:dyDescent="0.25">
      <c r="A2" s="59" t="s">
        <v>49</v>
      </c>
      <c r="B2" s="26"/>
      <c r="C2" s="26"/>
      <c r="D2" s="26"/>
      <c r="E2" s="26"/>
      <c r="F2" s="26"/>
    </row>
    <row r="3" spans="1:10" x14ac:dyDescent="0.25">
      <c r="A3" s="59"/>
      <c r="B3" s="26"/>
      <c r="C3" s="26"/>
      <c r="D3" s="26"/>
      <c r="E3" s="26"/>
      <c r="F3" s="26"/>
    </row>
    <row r="4" spans="1:10" ht="50.25" customHeight="1" x14ac:dyDescent="0.25">
      <c r="A4" s="25"/>
      <c r="B4" s="60" t="s">
        <v>28</v>
      </c>
      <c r="C4" s="61" t="s">
        <v>29</v>
      </c>
      <c r="D4" s="61" t="s">
        <v>30</v>
      </c>
      <c r="E4" s="61" t="s">
        <v>31</v>
      </c>
      <c r="F4" s="26"/>
    </row>
    <row r="5" spans="1:10" x14ac:dyDescent="0.25">
      <c r="A5" s="62" t="s">
        <v>1</v>
      </c>
      <c r="B5" s="24" t="s">
        <v>32</v>
      </c>
      <c r="C5" s="27">
        <f>[1]Tableau_1!T7</f>
        <v>1.4611274670155927</v>
      </c>
      <c r="D5" s="27">
        <f>[1]Tableau_1!U7</f>
        <v>15.467164805804723</v>
      </c>
      <c r="E5" s="27">
        <f>[1]Tableau_1!V7</f>
        <v>33.274307702589958</v>
      </c>
      <c r="F5" s="26"/>
      <c r="G5" s="15"/>
      <c r="H5" s="16"/>
      <c r="I5" s="16"/>
      <c r="J5" s="16"/>
    </row>
    <row r="6" spans="1:10" x14ac:dyDescent="0.25">
      <c r="A6" s="62"/>
      <c r="B6" s="25" t="s">
        <v>2</v>
      </c>
      <c r="C6" s="28">
        <f>[1]Tableau_1!T8</f>
        <v>-1.4107514107514108</v>
      </c>
      <c r="D6" s="28">
        <f>[1]Tableau_1!U8</f>
        <v>-4.6533952777673422</v>
      </c>
      <c r="E6" s="28">
        <f>[1]Tableau_1!V8</f>
        <v>-11.66670989178585</v>
      </c>
      <c r="F6" s="26"/>
      <c r="G6" s="18"/>
      <c r="H6" s="16"/>
      <c r="I6" s="16"/>
      <c r="J6" s="16"/>
    </row>
    <row r="7" spans="1:10" x14ac:dyDescent="0.25">
      <c r="A7" s="62"/>
      <c r="B7" s="25" t="s">
        <v>3</v>
      </c>
      <c r="C7" s="28">
        <f>[1]Tableau_1!T9</f>
        <v>20.19704433497537</v>
      </c>
      <c r="D7" s="28">
        <f>[1]Tableau_1!U9</f>
        <v>18.435492853165041</v>
      </c>
      <c r="E7" s="28">
        <f>[1]Tableau_1!V9</f>
        <v>10.30962887827727</v>
      </c>
      <c r="F7" s="26"/>
      <c r="G7" s="18"/>
      <c r="H7" s="16"/>
      <c r="I7" s="16"/>
      <c r="J7" s="16"/>
    </row>
    <row r="8" spans="1:10" x14ac:dyDescent="0.25">
      <c r="A8" s="62"/>
      <c r="B8" s="25" t="s">
        <v>4</v>
      </c>
      <c r="C8" s="28">
        <f>[1]Tableau_1!T10</f>
        <v>53.167420814479641</v>
      </c>
      <c r="D8" s="28">
        <f>[1]Tableau_1!U10</f>
        <v>61.605572653330412</v>
      </c>
      <c r="E8" s="28">
        <f>[1]Tableau_1!V10</f>
        <v>46.823200257348589</v>
      </c>
      <c r="F8" s="26"/>
      <c r="G8" s="18"/>
      <c r="H8" s="16"/>
      <c r="I8" s="16"/>
      <c r="J8" s="16"/>
    </row>
    <row r="9" spans="1:10" x14ac:dyDescent="0.25">
      <c r="A9" s="62" t="s">
        <v>33</v>
      </c>
      <c r="B9" s="24" t="s">
        <v>34</v>
      </c>
      <c r="C9" s="27">
        <f>[1]Tableau_1!T12</f>
        <v>3.7785114259272436</v>
      </c>
      <c r="D9" s="27">
        <f>[1]Tableau_1!U12</f>
        <v>3.9156126127847677</v>
      </c>
      <c r="E9" s="27">
        <f>[1]Tableau_1!V12</f>
        <v>17.199937336720758</v>
      </c>
      <c r="F9" s="26"/>
      <c r="G9" s="15"/>
      <c r="H9" s="16"/>
      <c r="I9" s="16"/>
      <c r="J9" s="16"/>
    </row>
    <row r="10" spans="1:10" x14ac:dyDescent="0.25">
      <c r="A10" s="62"/>
      <c r="B10" s="29" t="s">
        <v>7</v>
      </c>
      <c r="C10" s="28">
        <f>[1]Tableau_1!T13</f>
        <v>1.1418501796738163</v>
      </c>
      <c r="D10" s="28">
        <f>[1]Tableau_1!U13</f>
        <v>0.42193609989092595</v>
      </c>
      <c r="E10" s="28">
        <f>[1]Tableau_1!V13</f>
        <v>6.6398866402935717</v>
      </c>
      <c r="F10" s="26"/>
      <c r="G10" s="18"/>
      <c r="H10" s="16"/>
      <c r="I10" s="16"/>
      <c r="J10" s="16"/>
    </row>
    <row r="11" spans="1:10" x14ac:dyDescent="0.25">
      <c r="A11" s="62"/>
      <c r="B11" s="29" t="s">
        <v>8</v>
      </c>
      <c r="C11" s="28">
        <f>[1]Tableau_1!T14</f>
        <v>7.3703366696997268</v>
      </c>
      <c r="D11" s="28">
        <f>[1]Tableau_1!U14</f>
        <v>7.9139019922049441</v>
      </c>
      <c r="E11" s="28">
        <f>[1]Tableau_1!V14</f>
        <v>15.80594835306281</v>
      </c>
      <c r="F11" s="26"/>
      <c r="G11" s="18"/>
      <c r="H11" s="16"/>
      <c r="I11" s="16"/>
      <c r="J11" s="16"/>
    </row>
    <row r="12" spans="1:10" x14ac:dyDescent="0.25">
      <c r="A12" s="62"/>
      <c r="B12" s="29" t="s">
        <v>9</v>
      </c>
      <c r="C12" s="28">
        <f>[1]Tableau_1!T15</f>
        <v>10.453408752604945</v>
      </c>
      <c r="D12" s="28">
        <f>[1]Tableau_1!U15</f>
        <v>-0.71936484315906868</v>
      </c>
      <c r="E12" s="28">
        <f>[1]Tableau_1!V15</f>
        <v>3.481801248652785</v>
      </c>
      <c r="F12" s="26"/>
      <c r="G12" s="18"/>
      <c r="H12" s="16"/>
      <c r="I12" s="16"/>
      <c r="J12" s="16"/>
    </row>
    <row r="13" spans="1:10" x14ac:dyDescent="0.25">
      <c r="A13" s="62"/>
      <c r="B13" s="29" t="s">
        <v>10</v>
      </c>
      <c r="C13" s="28">
        <f>[1]Tableau_1!T16</f>
        <v>4.4501621316791153</v>
      </c>
      <c r="D13" s="28">
        <f>[1]Tableau_1!U16</f>
        <v>6.4483073636962844</v>
      </c>
      <c r="E13" s="28">
        <f>[1]Tableau_1!V16</f>
        <v>54.217810714991252</v>
      </c>
      <c r="F13" s="26"/>
      <c r="G13" s="18"/>
      <c r="H13" s="16"/>
      <c r="I13" s="16"/>
      <c r="J13" s="16"/>
    </row>
    <row r="14" spans="1:10" x14ac:dyDescent="0.25">
      <c r="A14" s="62"/>
      <c r="B14" s="29" t="s">
        <v>11</v>
      </c>
      <c r="C14" s="28">
        <f>[1]Tableau_1!T17</f>
        <v>-0.76163723916532977</v>
      </c>
      <c r="D14" s="28">
        <f>[1]Tableau_1!U17</f>
        <v>7.098193887631707</v>
      </c>
      <c r="E14" s="28">
        <f>[1]Tableau_1!V17</f>
        <v>23.346493272580794</v>
      </c>
      <c r="F14" s="26"/>
      <c r="G14" s="18"/>
      <c r="H14" s="16"/>
      <c r="I14" s="16"/>
      <c r="J14" s="16"/>
    </row>
    <row r="15" spans="1:10" x14ac:dyDescent="0.25">
      <c r="A15" s="62"/>
      <c r="B15" s="29" t="s">
        <v>12</v>
      </c>
      <c r="C15" s="28">
        <f>[1]Tableau_1!T18</f>
        <v>0.66632088520055266</v>
      </c>
      <c r="D15" s="28">
        <f>[1]Tableau_1!U18</f>
        <v>13.252914045600711</v>
      </c>
      <c r="E15" s="28">
        <f>[1]Tableau_1!V18</f>
        <v>55.786100174761188</v>
      </c>
      <c r="F15" s="26"/>
      <c r="G15" s="18"/>
      <c r="H15" s="16"/>
      <c r="I15" s="16"/>
      <c r="J15" s="16"/>
    </row>
    <row r="16" spans="1:10" x14ac:dyDescent="0.25">
      <c r="A16" s="62"/>
      <c r="B16" s="29" t="s">
        <v>13</v>
      </c>
      <c r="C16" s="28">
        <f>[1]Tableau_1!T19</f>
        <v>2.0953757225433525</v>
      </c>
      <c r="D16" s="28">
        <f>[1]Tableau_1!U19</f>
        <v>1.0455888368710626</v>
      </c>
      <c r="E16" s="28">
        <f>[1]Tableau_1!V19</f>
        <v>2.6462790705393884</v>
      </c>
      <c r="F16" s="26"/>
      <c r="G16" s="18"/>
      <c r="H16" s="16"/>
      <c r="I16" s="16"/>
      <c r="J16" s="16"/>
    </row>
    <row r="17" spans="1:10" x14ac:dyDescent="0.25">
      <c r="A17" s="63" t="s">
        <v>14</v>
      </c>
      <c r="B17" s="24" t="s">
        <v>35</v>
      </c>
      <c r="C17" s="27">
        <f>[1]Tableau_1!T21</f>
        <v>-2.0204709230274935</v>
      </c>
      <c r="D17" s="27">
        <f>[1]Tableau_1!U21</f>
        <v>0.44755739350002888</v>
      </c>
      <c r="E17" s="27">
        <f>[1]Tableau_1!V21</f>
        <v>-3.709667703125378</v>
      </c>
      <c r="F17" s="26"/>
      <c r="G17" s="9"/>
      <c r="H17" s="16"/>
      <c r="I17" s="16"/>
      <c r="J17" s="16"/>
    </row>
    <row r="18" spans="1:10" x14ac:dyDescent="0.25">
      <c r="A18" s="63"/>
      <c r="B18" s="25" t="s">
        <v>15</v>
      </c>
      <c r="C18" s="28">
        <f>[1]Tableau_1!T22</f>
        <v>-2.1134740292588172</v>
      </c>
      <c r="D18" s="28">
        <f>[1]Tableau_1!U22</f>
        <v>1.3230130414091883</v>
      </c>
      <c r="E18" s="28">
        <f>[1]Tableau_1!V22</f>
        <v>-2.3861844031025532</v>
      </c>
      <c r="F18" s="26"/>
      <c r="G18" s="15"/>
      <c r="H18" s="16"/>
      <c r="I18" s="16"/>
      <c r="J18" s="16"/>
    </row>
    <row r="19" spans="1:10" x14ac:dyDescent="0.25">
      <c r="A19" s="63"/>
      <c r="B19" s="25" t="s">
        <v>16</v>
      </c>
      <c r="C19" s="28">
        <f>[1]Tableau_1!T23</f>
        <v>1.1290024060707016</v>
      </c>
      <c r="D19" s="28">
        <f>[1]Tableau_1!U23</f>
        <v>-1.1845521419298999</v>
      </c>
      <c r="E19" s="28">
        <f>[1]Tableau_1!V23</f>
        <v>-12.039901409875212</v>
      </c>
      <c r="F19" s="26"/>
      <c r="G19" s="18"/>
      <c r="H19" s="16"/>
      <c r="I19" s="16"/>
      <c r="J19" s="16"/>
    </row>
    <row r="20" spans="1:10" x14ac:dyDescent="0.25">
      <c r="A20" s="63"/>
      <c r="B20" s="25" t="s">
        <v>17</v>
      </c>
      <c r="C20" s="28">
        <f>[1]Tableau_1!T24</f>
        <v>-1.3702042850024914</v>
      </c>
      <c r="D20" s="28">
        <f>[1]Tableau_1!U24</f>
        <v>-13.292683873672651</v>
      </c>
      <c r="E20" s="28">
        <f>[1]Tableau_1!V24</f>
        <v>-16.432294791126811</v>
      </c>
      <c r="F20" s="26"/>
      <c r="G20" s="18"/>
      <c r="H20" s="16"/>
      <c r="I20" s="16"/>
      <c r="J20" s="16"/>
    </row>
    <row r="21" spans="1:10" x14ac:dyDescent="0.25">
      <c r="A21" s="63"/>
      <c r="B21" s="25" t="s">
        <v>18</v>
      </c>
      <c r="C21" s="28">
        <f>[1]Tableau_1!T25</f>
        <v>-17.45562130177515</v>
      </c>
      <c r="D21" s="28">
        <f>[1]Tableau_1!U25</f>
        <v>-26.997974420662374</v>
      </c>
      <c r="E21" s="28">
        <f>[1]Tableau_1!V25</f>
        <v>-2.3719074360623771</v>
      </c>
      <c r="F21" s="26"/>
      <c r="G21" s="18"/>
      <c r="H21" s="16"/>
      <c r="I21" s="16"/>
      <c r="J21" s="16"/>
    </row>
    <row r="22" spans="1:10" x14ac:dyDescent="0.25">
      <c r="A22" s="63" t="s">
        <v>19</v>
      </c>
      <c r="B22" s="24" t="s">
        <v>36</v>
      </c>
      <c r="C22" s="27">
        <f>[1]Tableau_1!T26</f>
        <v>3.1940248090528645</v>
      </c>
      <c r="D22" s="27">
        <f>[1]Tableau_1!U26</f>
        <v>4.1966690833570608</v>
      </c>
      <c r="E22" s="27">
        <f>[1]Tableau_1!V26</f>
        <v>3.5040258170656751</v>
      </c>
      <c r="F22" s="26"/>
      <c r="G22" s="18"/>
      <c r="H22" s="16"/>
      <c r="I22" s="16"/>
      <c r="J22" s="16"/>
    </row>
    <row r="23" spans="1:10" x14ac:dyDescent="0.25">
      <c r="A23" s="63"/>
      <c r="B23" s="25" t="s">
        <v>20</v>
      </c>
      <c r="C23" s="28">
        <f>[1]Tableau_1!T27</f>
        <v>4.6901960784313728</v>
      </c>
      <c r="D23" s="28">
        <f>[1]Tableau_1!U27</f>
        <v>7.7215217335718762</v>
      </c>
      <c r="E23" s="28">
        <f>[1]Tableau_1!V27</f>
        <v>7.9666955561935522</v>
      </c>
      <c r="F23" s="26"/>
      <c r="G23" s="15"/>
      <c r="H23" s="16"/>
      <c r="I23" s="16"/>
      <c r="J23" s="16"/>
    </row>
    <row r="24" spans="1:10" x14ac:dyDescent="0.25">
      <c r="A24" s="63"/>
      <c r="B24" s="25" t="s">
        <v>21</v>
      </c>
      <c r="C24" s="28">
        <f>[1]Tableau_1!T28</f>
        <v>-0.67788950401084624</v>
      </c>
      <c r="D24" s="28">
        <f>[1]Tableau_1!U28</f>
        <v>11.303236650016398</v>
      </c>
      <c r="E24" s="28">
        <f>[1]Tableau_1!V28</f>
        <v>11.187635720037756</v>
      </c>
      <c r="F24" s="26"/>
      <c r="G24" s="18"/>
      <c r="H24" s="16"/>
      <c r="I24" s="16"/>
      <c r="J24" s="16"/>
    </row>
    <row r="25" spans="1:10" x14ac:dyDescent="0.25">
      <c r="A25" s="63"/>
      <c r="B25" s="25" t="s">
        <v>22</v>
      </c>
      <c r="C25" s="28">
        <f>[1]Tableau_1!T29</f>
        <v>-8.0767289247854617</v>
      </c>
      <c r="D25" s="28">
        <f>[1]Tableau_1!U29</f>
        <v>-2.8080433744735327</v>
      </c>
      <c r="E25" s="28">
        <f>[1]Tableau_1!V29</f>
        <v>1.3491538947817461</v>
      </c>
      <c r="F25" s="26"/>
      <c r="G25" s="18"/>
      <c r="H25" s="16"/>
      <c r="I25" s="16"/>
      <c r="J25" s="16"/>
    </row>
    <row r="26" spans="1:10" x14ac:dyDescent="0.25">
      <c r="A26" s="30"/>
      <c r="B26" s="24" t="s">
        <v>24</v>
      </c>
      <c r="C26" s="27">
        <f>[1]Tableau_1!T31</f>
        <v>0.77250297696205172</v>
      </c>
      <c r="D26" s="27">
        <f>[1]Tableau_1!U31</f>
        <v>3.6362196507756392</v>
      </c>
      <c r="E26" s="27">
        <f>[1]Tableau_1!V31</f>
        <v>10.974865388963572</v>
      </c>
      <c r="F26" s="26"/>
      <c r="G26" s="18"/>
      <c r="H26" s="16"/>
      <c r="I26" s="16"/>
      <c r="J26" s="16"/>
    </row>
    <row r="27" spans="1:10" x14ac:dyDescent="0.25">
      <c r="A27" s="21" t="s">
        <v>37</v>
      </c>
      <c r="B27" s="22"/>
      <c r="C27" s="22"/>
      <c r="D27" s="22"/>
      <c r="E27" s="22"/>
      <c r="F27" s="23"/>
      <c r="G27" s="15"/>
      <c r="H27" s="16"/>
      <c r="I27" s="16"/>
      <c r="J27" s="16"/>
    </row>
    <row r="28" spans="1:10" x14ac:dyDescent="0.25">
      <c r="C28" s="10"/>
      <c r="D28" s="10"/>
      <c r="E28" s="11"/>
      <c r="H28" s="16"/>
    </row>
    <row r="30" spans="1:10" x14ac:dyDescent="0.25">
      <c r="A30" s="55" t="s">
        <v>40</v>
      </c>
      <c r="B30" s="17"/>
    </row>
    <row r="31" spans="1:10" x14ac:dyDescent="0.25">
      <c r="A31" s="17" t="s">
        <v>41</v>
      </c>
    </row>
    <row r="32" spans="1:10" x14ac:dyDescent="0.25">
      <c r="A32" s="17" t="s">
        <v>42</v>
      </c>
    </row>
    <row r="33" spans="1:1" x14ac:dyDescent="0.25">
      <c r="A33" s="17" t="s">
        <v>44</v>
      </c>
    </row>
  </sheetData>
  <mergeCells count="4">
    <mergeCell ref="A5:A8"/>
    <mergeCell ref="A9:A16"/>
    <mergeCell ref="A17:A21"/>
    <mergeCell ref="A22:A25"/>
  </mergeCells>
  <pageMargins left="0.7" right="0.7" top="0.75" bottom="0.75" header="0.3" footer="0.3"/>
  <headerFooter>
    <oddFooter>&amp;C_x000D_&amp;1#&amp;"Calibri"&amp;12&amp;K008000 C1 Données Internes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Sommaire</vt:lpstr>
      <vt:lpstr>tableau 1</vt:lpstr>
      <vt:lpstr>Graphique 1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BAUCHAT Barbara</dc:creator>
  <cp:lastModifiedBy>BAUCHAT Barbara</cp:lastModifiedBy>
  <dcterms:created xsi:type="dcterms:W3CDTF">2025-03-07T14:58:57Z</dcterms:created>
  <dcterms:modified xsi:type="dcterms:W3CDTF">2025-09-19T12:33:56Z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2025-08-29T14:24:25Z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53a4427b-f13b-4c33-8103-f963e608b9fb</vt:lpwstr>
  </property>
  <property fmtid="{D5CDD505-2E9C-101B-9397-08002B2CF9AE}" pid="8" name="MSIP_Label_37f782e2-1048-4ae6-8561-ea50d7047004_ContentBits">
    <vt:lpwstr>2</vt:lpwstr>
  </property>
  <property fmtid="{D5CDD505-2E9C-101B-9397-08002B2CF9AE}" pid="9" name="MSIP_Label_37f782e2-1048-4ae6-8561-ea50d7047004_Tag">
    <vt:lpwstr>10, 3, 0, 1</vt:lpwstr>
  </property>
</Properties>
</file>