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ACTIVITE\Z-PUBLICATIONS 2007-2025\CHIFFRES CLES 2025\MANUSCRIT\23. Archives\"/>
    </mc:Choice>
  </mc:AlternateContent>
  <xr:revisionPtr revIDLastSave="0" documentId="13_ncr:1_{0821D7DA-9E34-4F68-ABC5-966E6FF47026}" xr6:coauthVersionLast="47" xr6:coauthVersionMax="47" xr10:uidLastSave="{00000000-0000-0000-0000-000000000000}"/>
  <bookViews>
    <workbookView xWindow="-24585" yWindow="3120" windowWidth="23370" windowHeight="13260" activeTab="1" xr2:uid="{D5B16D0A-36B1-4835-B182-D3A881DEB14E}"/>
  </bookViews>
  <sheets>
    <sheet name="Sommaire" sheetId="1" r:id="rId1"/>
    <sheet name="Tableau 1" sheetId="2" r:id="rId2"/>
    <sheet name="Tableau 2" sheetId="3" r:id="rId3"/>
    <sheet name="Tableau 3" sheetId="4" r:id="rId4"/>
    <sheet name="Carte 1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G8" i="2"/>
  <c r="G7" i="2"/>
  <c r="G6" i="2"/>
  <c r="G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tc={47C5EFAE-4CD8-4F9A-8744-33B949A7BAD4}</author>
  </authors>
  <commentList>
    <comment ref="B3" authorId="0" shapeId="0" xr:uid="{47C5EFAE-4CD8-4F9A-8744-33B949A7BAD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Modifier par «Fonds entrés et conservés en 2023»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tc={7D799797-031D-4FA1-A49E-569BC68956F8}</author>
    <author>tc={F1C32A3F-D36B-4472-BC3B-881D83C9FCE9}</author>
    <author>tc={4E7F792D-27B3-43BA-B114-53CE7065826B}</author>
  </authors>
  <commentList>
    <comment ref="A1" authorId="0" shapeId="0" xr:uid="{7D799797-031D-4FA1-A49E-569BC68956F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Modifier le titre par «Fonds entrés et conservés en 2023»</t>
      </text>
    </comment>
    <comment ref="A6" authorId="1" shapeId="0" xr:uid="{F1C32A3F-D36B-4472-BC3B-881D83C9FCE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Modifier par «Archives papier entrées (kml)»</t>
      </text>
    </comment>
    <comment ref="A9" authorId="2" shapeId="0" xr:uid="{4E7F792D-27B3-43BA-B114-53CE7065826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Remplacer «Archives électroniques entrées (Go)»</t>
      </text>
    </comment>
  </commentList>
</comments>
</file>

<file path=xl/sharedStrings.xml><?xml version="1.0" encoding="utf-8"?>
<sst xmlns="http://schemas.openxmlformats.org/spreadsheetml/2006/main" count="163" uniqueCount="161">
  <si>
    <t>Archives</t>
  </si>
  <si>
    <t>En km linéaire (kml) et en giga octet (Go)</t>
  </si>
  <si>
    <t>Archives nationales</t>
  </si>
  <si>
    <t>Archives régionales*</t>
  </si>
  <si>
    <t>Archives départementales</t>
  </si>
  <si>
    <t>Archives municipales et intercommunales</t>
  </si>
  <si>
    <t>Ensemble</t>
  </si>
  <si>
    <r>
      <t>Accroissement annuel des archives papier  (</t>
    </r>
    <r>
      <rPr>
        <i/>
        <sz val="8"/>
        <rFont val="Aptos Narrow"/>
        <family val="2"/>
        <scheme val="minor"/>
      </rPr>
      <t>kml</t>
    </r>
    <r>
      <rPr>
        <sz val="8"/>
        <rFont val="Aptos Narrow"/>
        <family val="2"/>
        <scheme val="minor"/>
      </rPr>
      <t>)</t>
    </r>
  </si>
  <si>
    <t>dont archives publiques (kml)</t>
  </si>
  <si>
    <t xml:space="preserve">dont archives privées (kml) </t>
  </si>
  <si>
    <t>Accroissement annuel des archives électroniques  (Go)</t>
  </si>
  <si>
    <t>Champ : France entière</t>
  </si>
  <si>
    <t>Unités</t>
  </si>
  <si>
    <t>Nombre total de documents textuels et iconographiques numérisés</t>
  </si>
  <si>
    <t>565 732 178</t>
  </si>
  <si>
    <t>605 529 647</t>
  </si>
  <si>
    <t>Nombre total de documents textuels et iconographiques disponibles en ligne</t>
  </si>
  <si>
    <t>441 035 913</t>
  </si>
  <si>
    <t>471 168 721</t>
  </si>
  <si>
    <t>Unités, milliers d'unités et millions d'unités</t>
  </si>
  <si>
    <r>
      <t xml:space="preserve">Nombre de lecteurs  </t>
    </r>
    <r>
      <rPr>
        <sz val="8"/>
        <color rgb="FF000000"/>
        <rFont val="Aptos Narrow"/>
        <family val="2"/>
        <scheme val="minor"/>
      </rPr>
      <t>(milliers)</t>
    </r>
  </si>
  <si>
    <t xml:space="preserve">Séances de travail </t>
  </si>
  <si>
    <r>
      <t xml:space="preserve">Consultations sur place* </t>
    </r>
    <r>
      <rPr>
        <sz val="8"/>
        <color rgb="FF000000"/>
        <rFont val="Aptos Narrow"/>
        <family val="2"/>
        <scheme val="minor"/>
      </rPr>
      <t>(milliers)</t>
    </r>
  </si>
  <si>
    <r>
      <t xml:space="preserve">Consultation en ligne </t>
    </r>
    <r>
      <rPr>
        <sz val="8"/>
        <color rgb="FF000000"/>
        <rFont val="Aptos Narrow"/>
        <family val="2"/>
        <scheme val="minor"/>
      </rPr>
      <t>(millions)</t>
    </r>
    <r>
      <rPr>
        <b/>
        <sz val="8"/>
        <color rgb="FF000000"/>
        <rFont val="Aptos Narrow"/>
        <family val="2"/>
        <scheme val="minor"/>
      </rPr>
      <t>**</t>
    </r>
  </si>
  <si>
    <r>
      <t xml:space="preserve">Expositions </t>
    </r>
    <r>
      <rPr>
        <sz val="8"/>
        <color rgb="FF000000"/>
        <rFont val="Aptos Narrow"/>
        <family val="2"/>
        <scheme val="minor"/>
      </rPr>
      <t>(unités)</t>
    </r>
  </si>
  <si>
    <t>Visiteurs des expositions fixes</t>
  </si>
  <si>
    <r>
      <t xml:space="preserve">Scolaires accueillis dans les services </t>
    </r>
    <r>
      <rPr>
        <sz val="8"/>
        <color rgb="FF000000"/>
        <rFont val="Aptos Narrow"/>
        <family val="2"/>
        <scheme val="minor"/>
      </rPr>
      <t>(milliers)</t>
    </r>
  </si>
  <si>
    <r>
      <t xml:space="preserve">Fréquentation totale des services </t>
    </r>
    <r>
      <rPr>
        <sz val="8"/>
        <color rgb="FF000000"/>
        <rFont val="Aptos Narrow"/>
        <family val="2"/>
        <scheme val="minor"/>
      </rPr>
      <t>(milliers)</t>
    </r>
  </si>
  <si>
    <t>*Nombre d'articles communiqués</t>
  </si>
  <si>
    <t>**Nombre de pages vues</t>
  </si>
  <si>
    <t>Département</t>
  </si>
  <si>
    <r>
      <t>Fonds conservés cumulés (</t>
    </r>
    <r>
      <rPr>
        <b/>
        <i/>
        <sz val="8"/>
        <rFont val="Arial"/>
        <family val="2"/>
      </rPr>
      <t>kml</t>
    </r>
    <r>
      <rPr>
        <b/>
        <sz val="8"/>
        <rFont val="Arial"/>
        <family val="2"/>
      </rPr>
      <t>)</t>
    </r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</si>
  <si>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</si>
  <si>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</si>
  <si>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</si>
  <si>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</si>
  <si>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</si>
  <si>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</si>
  <si>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</si>
  <si>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</si>
  <si>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17</t>
  </si>
  <si>
    <t>Ariège</t>
  </si>
  <si>
    <t>15</t>
  </si>
  <si>
    <t>Aube</t>
  </si>
  <si>
    <t>Aude</t>
  </si>
  <si>
    <t>22</t>
  </si>
  <si>
    <t>Aveyron</t>
  </si>
  <si>
    <t>23</t>
  </si>
  <si>
    <t>Bouches-du-Rhône</t>
  </si>
  <si>
    <t>Calvados</t>
  </si>
  <si>
    <t>58</t>
  </si>
  <si>
    <t xml:space="preserve"> Cantal</t>
  </si>
  <si>
    <t>Charente</t>
  </si>
  <si>
    <t>Charente-Maritime</t>
  </si>
  <si>
    <t>Cher</t>
  </si>
  <si>
    <t>Corrèze</t>
  </si>
  <si>
    <t>16</t>
  </si>
  <si>
    <t>Archives de Corse</t>
  </si>
  <si>
    <t>Côte d'Or</t>
  </si>
  <si>
    <t>Côtes d'Armor</t>
  </si>
  <si>
    <t>Creuse</t>
  </si>
  <si>
    <t>Dordogne</t>
  </si>
  <si>
    <t xml:space="preserve"> Doubs</t>
  </si>
  <si>
    <t>Drôme</t>
  </si>
  <si>
    <t>Eure</t>
  </si>
  <si>
    <t>Eure-et-Loir</t>
  </si>
  <si>
    <t>Finistère</t>
  </si>
  <si>
    <t>Gard</t>
  </si>
  <si>
    <t>Haute-Garonne</t>
  </si>
  <si>
    <t>Gers</t>
  </si>
  <si>
    <t>18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</si>
  <si>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</si>
  <si>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</si>
  <si>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</si>
  <si>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</si>
  <si>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</si>
  <si>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</si>
  <si>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</si>
  <si>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</si>
  <si>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14</t>
  </si>
  <si>
    <t>Loir-et-Cher</t>
  </si>
  <si>
    <t>Loire</t>
  </si>
  <si>
    <t>Haute-Loire</t>
  </si>
  <si>
    <t>Loire-Atlantique</t>
  </si>
  <si>
    <t xml:space="preserve"> Loiret</t>
  </si>
  <si>
    <t xml:space="preserve"> Lot</t>
  </si>
  <si>
    <t>Lot-et-Garonne</t>
  </si>
  <si>
    <t>Lozère</t>
  </si>
  <si>
    <t>Maine-et-Loire</t>
  </si>
  <si>
    <t>Manche</t>
  </si>
  <si>
    <t>Marne</t>
  </si>
  <si>
    <t>Haute-Marne</t>
  </si>
  <si>
    <t>20</t>
  </si>
  <si>
    <t>Mayenne</t>
  </si>
  <si>
    <t>Meurthe-et-Moselle</t>
  </si>
  <si>
    <t>Meuse</t>
  </si>
  <si>
    <t>Morbihan</t>
  </si>
  <si>
    <t>Moselle</t>
  </si>
  <si>
    <t>Nièvre</t>
  </si>
  <si>
    <t xml:space="preserve"> Nord</t>
  </si>
  <si>
    <t>Oise</t>
  </si>
  <si>
    <t>Orne</t>
  </si>
  <si>
    <t xml:space="preserve"> Pas-de-Calais</t>
  </si>
  <si>
    <t>37</t>
  </si>
  <si>
    <t>Puy-de-Dôme</t>
  </si>
  <si>
    <t>Pyrénées-Atlantiques</t>
  </si>
  <si>
    <t>Hautes-Pyrénées</t>
  </si>
  <si>
    <t>Pyrénées-Orientales</t>
  </si>
  <si>
    <t>19</t>
  </si>
  <si>
    <t>Alsace (CeA)</t>
  </si>
  <si>
    <t>Rhône et de la Métropole de Lyon</t>
  </si>
  <si>
    <t>Haute-Saône</t>
  </si>
  <si>
    <t>Saône-et-Loire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</si>
  <si>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</si>
  <si>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</si>
  <si>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</si>
  <si>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</si>
  <si>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</si>
  <si>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</si>
  <si>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</si>
  <si>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</si>
  <si>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</si>
  <si>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</si>
  <si>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</si>
  <si>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 xml:space="preserve"> Var</t>
  </si>
  <si>
    <t>Vaucluse</t>
  </si>
  <si>
    <t>Vendée</t>
  </si>
  <si>
    <t>Vienne</t>
  </si>
  <si>
    <t>28</t>
  </si>
  <si>
    <t>Haute-Vienne</t>
  </si>
  <si>
    <t>Vosges</t>
  </si>
  <si>
    <t>Yonne</t>
  </si>
  <si>
    <t xml:space="preserve"> Territoire de Belfort</t>
  </si>
  <si>
    <t>13</t>
  </si>
  <si>
    <t>Essonne</t>
  </si>
  <si>
    <t>Hauts-de-Seine</t>
  </si>
  <si>
    <t>Seine-Saint-Denis</t>
  </si>
  <si>
    <t xml:space="preserve"> Val-de-Marne</t>
  </si>
  <si>
    <t xml:space="preserve"> Val-d'Oise</t>
  </si>
  <si>
    <t>Guadeloupe</t>
  </si>
  <si>
    <t>5</t>
  </si>
  <si>
    <t>Martinique</t>
  </si>
  <si>
    <t>11</t>
  </si>
  <si>
    <t>Guyane</t>
  </si>
  <si>
    <t>Réunion</t>
  </si>
  <si>
    <t>Mayotte</t>
  </si>
  <si>
    <t>1</t>
  </si>
  <si>
    <t>Tableau 1 – Accroissement annuel des fonds d’archives en 2023</t>
  </si>
  <si>
    <t xml:space="preserve"> Tableau 2 – Mise à disposition de fonds d’archives en ligne, 2018-2023</t>
  </si>
  <si>
    <t>Tableau 2 – Mise à disposition de fonds d’archives en ligne, 2018-2023</t>
  </si>
  <si>
    <t>Tableau 3 – Action culturelle et scientifique des services d’archives, 2012-2023</t>
  </si>
  <si>
    <t>Tableau 3 – Action culturelle et scientifique des services d’archives, 2012 - 2023</t>
  </si>
  <si>
    <t>Carte 1 –  Fonds occupés dans les archives départementales en 2023</t>
  </si>
  <si>
    <t>Carte 1 – Fonds occupés dans les archives départementales en 2023</t>
  </si>
  <si>
    <t>Source : Service interministériel des Archives de France/DEPS, Ministère de la Culture, 2025</t>
  </si>
  <si>
    <t>Source : Service interministériel des Archives de France, DEPS, ministère de la Culture, 2025</t>
  </si>
  <si>
    <t>Source : Service interministériel des Archives de France/DEPS, ministère de la Culture, 2025</t>
  </si>
  <si>
    <t>Source : Service interministériel des archives de France/DEPS, ministère de la Culture, 2025</t>
  </si>
  <si>
    <t>Service des archives économiques et financières</t>
  </si>
  <si>
    <r>
      <t>Métrage total des fonds papier conservés (</t>
    </r>
    <r>
      <rPr>
        <i/>
        <sz val="8"/>
        <rFont val="Aptos Narrow"/>
        <family val="2"/>
        <scheme val="minor"/>
      </rPr>
      <t>kml</t>
    </r>
    <r>
      <rPr>
        <sz val="8"/>
        <rFont val="Aptos Narrow"/>
        <family val="2"/>
        <scheme val="minor"/>
      </rPr>
      <t>)</t>
    </r>
  </si>
  <si>
    <t>Tableau 1 – Collecte annuelle des fonds d’archives en 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</si>
</sst>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name val="Aptos Display"/>
      <family val="2"/>
      <scheme val="major"/>
    </font>
    <font>
      <sz val="8"/>
      <color rgb="FF000000"/>
      <name val="Aptos Display"/>
      <family val="2"/>
      <scheme val="major"/>
    </font>
    <font>
      <sz val="8"/>
      <color theme="8"/>
      <name val="Aptos Narrow"/>
      <family val="2"/>
      <scheme val="minor"/>
    </font>
    <font>
      <sz val="8"/>
      <color theme="8"/>
      <name val="Calibri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8"/>
      <name val="Aptos Display"/>
      <family val="2"/>
      <scheme val="major"/>
    </font>
    <font>
      <b/>
      <sz val="8"/>
      <name val="Aptos Narrow"/>
      <family val="2"/>
      <scheme val="minor"/>
    </font>
    <font>
      <i/>
      <sz val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i/>
      <sz val="8"/>
      <color rgb="FFFF0000"/>
      <name val="Aptos Narrow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rgb="FF000000"/>
      <name val="Aptos Narrow"/>
      <family val="2"/>
      <scheme val="minor"/>
    </font>
    <font>
      <i/>
      <sz val="8"/>
      <color rgb="FF000000"/>
      <name val="Aptos Narrow"/>
      <family val="2"/>
      <scheme val="minor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b/>
      <i/>
      <sz val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Border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2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7" fillId="0" borderId="9" xfId="0" applyFont="1" applyBorder="1"/>
    <xf numFmtId="0" fontId="11" fillId="0" borderId="10" xfId="0" applyFont="1" applyBorder="1"/>
    <xf numFmtId="0" fontId="13" fillId="0" borderId="10" xfId="0" applyFont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horizontal="right" vertical="center"/>
    </xf>
    <xf numFmtId="164" fontId="16" fillId="0" borderId="0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8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 indent="1"/>
    </xf>
    <xf numFmtId="0" fontId="12" fillId="0" borderId="0" xfId="0" applyFont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wrapText="1" indent="1"/>
    </xf>
    <xf numFmtId="3" fontId="12" fillId="0" borderId="0" xfId="0" applyNumberFormat="1" applyFont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21" fillId="0" borderId="11" xfId="3" applyFont="1" applyBorder="1" applyAlignment="1" applyProtection="1">
      <alignment horizontal="center" vertical="center" wrapText="1"/>
    </xf>
    <xf numFmtId="2" fontId="14" fillId="0" borderId="11" xfId="3" applyNumberFormat="1" applyFont="1" applyBorder="1" applyAlignment="1" applyProtection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1" fontId="23" fillId="0" borderId="11" xfId="3" applyNumberFormat="1" applyFont="1" applyBorder="1" applyAlignment="1" applyProtection="1">
      <alignment horizontal="right"/>
    </xf>
    <xf numFmtId="0" fontId="23" fillId="0" borderId="0" xfId="0" applyFont="1"/>
    <xf numFmtId="3" fontId="16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right" vertical="center"/>
    </xf>
    <xf numFmtId="0" fontId="10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">
    <cellStyle name="Excel Built-in Normal" xfId="3" xr:uid="{117F4231-6FB7-44D9-A3D5-A32C62DFFDFA}"/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AU Clémence" id="{DE75B2F5-7BF0-41FB-B9F6-9DEB1745F7A4}" userId="S::clemence.beau@culture.gouv.fr::bb70654d-de08-4c83-92e3-698e5e8458e3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6-01-30T16:03:25.47" personId="{DE75B2F5-7BF0-41FB-B9F6-9DEB1745F7A4}" id="{47C5EFAE-4CD8-4F9A-8744-33B949A7BAD4}">
    <text>Modifier par «Fonds entrés et conservés en 2023»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6-02-04T11:31:15.13" personId="{DE75B2F5-7BF0-41FB-B9F6-9DEB1745F7A4}" id="{7D799797-031D-4FA1-A49E-569BC68956F8}">
    <text>Modifier le titre par «Fonds entrés et conservés en 2023»</text>
  </threadedComment>
  <threadedComment ref="A6" dT="2026-01-30T13:56:33.23" personId="{DE75B2F5-7BF0-41FB-B9F6-9DEB1745F7A4}" id="{F1C32A3F-D36B-4472-BC3B-881D83C9FCE9}">
    <text>Modifier par «Archives papier entrées (kml)»</text>
  </threadedComment>
  <threadedComment ref="A9" dT="2026-01-30T13:57:05.47" personId="{DE75B2F5-7BF0-41FB-B9F6-9DEB1745F7A4}" id="{4E7F792D-27B3-43BA-B114-53CE7065826B}">
    <text>Remplacer «Archives électroniques entrées (Go)»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4CA0-C555-44FF-BBAA-F2968F8D9356}">
  <dimension ref="A1:F6"/>
  <sheetViews>
    <sheetView workbookViewId="0">
      <selection activeCell="L17" sqref="L17"/>
    </sheetView>
  </sheetViews>
  <sheetFormatPr baseColWidth="10" defaultRowHeight="15" x14ac:dyDescent="0.25"/>
  <sheetData>
    <row r="1" spans="1:6" x14ac:dyDescent="0.25">
      <c r="A1" s="1" t="s">
        <v>0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3"/>
      <c r="B3" s="4" t="s">
        <v>147</v>
      </c>
      <c r="C3" s="5"/>
      <c r="D3" s="5"/>
      <c r="E3" s="5"/>
      <c r="F3" s="5"/>
    </row>
    <row r="4" spans="1:6" x14ac:dyDescent="0.25">
      <c r="A4" s="3"/>
      <c r="B4" s="4" t="s">
        <v>149</v>
      </c>
      <c r="C4" s="5"/>
      <c r="D4" s="5"/>
      <c r="E4" s="5"/>
      <c r="F4" s="5"/>
    </row>
    <row r="5" spans="1:6" x14ac:dyDescent="0.25">
      <c r="A5" s="3"/>
      <c r="B5" s="4" t="s">
        <v>151</v>
      </c>
      <c r="C5" s="5"/>
      <c r="D5" s="5"/>
      <c r="E5" s="5"/>
      <c r="F5" s="5"/>
    </row>
    <row r="6" spans="1:6" x14ac:dyDescent="0.25">
      <c r="A6" s="3"/>
      <c r="B6" s="4" t="s">
        <v>153</v>
      </c>
      <c r="C6" s="5"/>
      <c r="D6" s="5"/>
      <c r="E6" s="5"/>
      <c r="F6" s="5"/>
    </row>
  </sheetData>
  <hyperlinks>
    <hyperlink ref="B3" location="'Tableau 1'!A1" display="Tableau 1 – Accroissement annuel des fonds d’archives en 2019" xr:uid="{E06FE9D8-A80F-47FD-A99B-B57F046B3B52}"/>
    <hyperlink ref="B5" location="'Tableau 3'!A1" display="Tableau 3 – Action culturelle et scientifique des services d’archives, 2012 - 2019" xr:uid="{B6F964BA-C7B6-411A-8FA2-BECFC408E789}"/>
    <hyperlink ref="B6" location="'Carte 1'!A1" display="Carte 1 – Fonds occupés dans les archives départementales en 2019 " xr:uid="{A2ED321E-AC39-47DD-A579-D258BF1EB4B8}"/>
    <hyperlink ref="B4" location="'Tableau 2'!A1" display="Tableau 2 – Mise à disposition de fonds d’archives en ligne  " xr:uid="{01B9C759-4E34-4760-901D-72F55B09BEEB}"/>
  </hyperlinks>
  <pageMargins left="0.7" right="0.7" top="0.75" bottom="0.75" header="0.3" footer="0.3"/>
  <headerFooter>
    <oddFooter>&amp;C_x000D_&amp;1#&amp;"Calibri"&amp;12&amp;K008000 C1 Données Internes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6CBCF-629A-47CD-AFD8-F05A8BE721BA}">
  <dimension ref="A1:G12"/>
  <sheetViews>
    <sheetView tabSelected="1" workbookViewId="0">
      <selection sqref="A1:G1"/>
    </sheetView>
  </sheetViews>
  <sheetFormatPr baseColWidth="10" defaultColWidth="10.85546875" defaultRowHeight="15" x14ac:dyDescent="0.25"/>
  <cols>
    <col min="1" max="1" width="23.42578125" style="6" customWidth="1"/>
    <col min="2" max="3" width="13" style="6" customWidth="1"/>
    <col min="4" max="4" width="15.5703125" style="6" customWidth="1"/>
    <col min="5" max="6" width="17.140625" style="6" customWidth="1"/>
    <col min="7" max="7" width="13" style="6" customWidth="1"/>
    <col min="8" max="16384" width="10.85546875" style="6"/>
  </cols>
  <sheetData>
    <row r="1" spans="1:7" x14ac:dyDescent="0.25">
      <c r="A1" s="64" t="s">
        <v>160</v>
      </c>
      <c r="B1" s="64"/>
      <c r="C1" s="64"/>
      <c r="D1" s="64"/>
      <c r="E1" s="64"/>
      <c r="F1" s="64"/>
      <c r="G1" s="64"/>
    </row>
    <row r="2" spans="1:7" ht="22.5" x14ac:dyDescent="0.25">
      <c r="A2" s="7" t="s">
        <v>1</v>
      </c>
      <c r="B2" s="8"/>
      <c r="C2" s="8"/>
      <c r="D2" s="8"/>
      <c r="E2" s="8"/>
      <c r="F2" s="8"/>
      <c r="G2" s="8"/>
    </row>
    <row r="4" spans="1:7" ht="34.5" thickBot="1" x14ac:dyDescent="0.3">
      <c r="A4" s="9"/>
      <c r="B4" s="10" t="s">
        <v>2</v>
      </c>
      <c r="C4" s="10" t="s">
        <v>3</v>
      </c>
      <c r="D4" s="10" t="s">
        <v>4</v>
      </c>
      <c r="E4" s="11" t="s">
        <v>5</v>
      </c>
      <c r="F4" s="60" t="s">
        <v>158</v>
      </c>
      <c r="G4" s="12" t="s">
        <v>6</v>
      </c>
    </row>
    <row r="5" spans="1:7" ht="22.5" x14ac:dyDescent="0.25">
      <c r="A5" s="13" t="s">
        <v>159</v>
      </c>
      <c r="B5" s="14">
        <v>475.9</v>
      </c>
      <c r="C5" s="14">
        <v>133.35</v>
      </c>
      <c r="D5" s="15">
        <v>2894.58</v>
      </c>
      <c r="E5" s="16">
        <v>836.92</v>
      </c>
      <c r="F5" s="61">
        <v>63.98</v>
      </c>
      <c r="G5" s="17">
        <f>SUM(B5:F5)</f>
        <v>4404.7299999999996</v>
      </c>
    </row>
    <row r="6" spans="1:7" ht="22.5" x14ac:dyDescent="0.25">
      <c r="A6" s="13" t="s">
        <v>7</v>
      </c>
      <c r="B6" s="14">
        <v>7.16</v>
      </c>
      <c r="C6" s="14">
        <v>5.61</v>
      </c>
      <c r="D6" s="14">
        <v>47.15</v>
      </c>
      <c r="E6" s="16">
        <v>33.630000000000003</v>
      </c>
      <c r="F6" s="61">
        <v>0.78</v>
      </c>
      <c r="G6" s="17">
        <f>SUM(B6:F6)</f>
        <v>94.330000000000013</v>
      </c>
    </row>
    <row r="7" spans="1:7" x14ac:dyDescent="0.25">
      <c r="A7" s="18" t="s">
        <v>8</v>
      </c>
      <c r="B7" s="14">
        <v>4.42</v>
      </c>
      <c r="C7" s="14">
        <v>5.58</v>
      </c>
      <c r="D7" s="14">
        <v>40.880000000000003</v>
      </c>
      <c r="E7" s="16">
        <v>31.73</v>
      </c>
      <c r="F7" s="61">
        <v>0.77</v>
      </c>
      <c r="G7" s="17">
        <f>SUM(B7:F7)</f>
        <v>83.38</v>
      </c>
    </row>
    <row r="8" spans="1:7" x14ac:dyDescent="0.25">
      <c r="A8" s="18" t="s">
        <v>9</v>
      </c>
      <c r="B8" s="14">
        <v>2.74</v>
      </c>
      <c r="C8" s="14">
        <v>0.03</v>
      </c>
      <c r="D8" s="14">
        <v>6.27</v>
      </c>
      <c r="E8" s="16">
        <v>1.9</v>
      </c>
      <c r="F8" s="61">
        <v>8.9999999999999993E-3</v>
      </c>
      <c r="G8" s="17">
        <f>SUM(B8:F8)</f>
        <v>10.949</v>
      </c>
    </row>
    <row r="9" spans="1:7" ht="22.5" x14ac:dyDescent="0.25">
      <c r="A9" s="19" t="s">
        <v>10</v>
      </c>
      <c r="B9" s="20">
        <v>16487.900000000001</v>
      </c>
      <c r="C9" s="20">
        <v>903.6</v>
      </c>
      <c r="D9" s="20">
        <v>26010.799999999999</v>
      </c>
      <c r="E9" s="21">
        <v>36907.51</v>
      </c>
      <c r="F9" s="62">
        <v>1034</v>
      </c>
      <c r="G9" s="17">
        <f>SUM(B9:F9)</f>
        <v>81343.81</v>
      </c>
    </row>
    <row r="10" spans="1:7" x14ac:dyDescent="0.25">
      <c r="A10" s="22" t="s">
        <v>11</v>
      </c>
      <c r="B10" s="23"/>
      <c r="C10" s="24"/>
      <c r="D10" s="24"/>
      <c r="E10" s="25"/>
      <c r="F10" s="63"/>
    </row>
    <row r="11" spans="1:7" x14ac:dyDescent="0.25">
      <c r="A11" s="26" t="s">
        <v>155</v>
      </c>
      <c r="B11" s="5"/>
      <c r="C11" s="27"/>
      <c r="D11" s="27"/>
      <c r="E11" s="27"/>
      <c r="F11" s="27"/>
    </row>
    <row r="12" spans="1:7" x14ac:dyDescent="0.25">
      <c r="G12" s="28"/>
    </row>
  </sheetData>
  <mergeCells count="1">
    <mergeCell ref="A1:G1"/>
  </mergeCells>
  <pageMargins left="0.7" right="0.7" top="0.75" bottom="0.75" header="0.3" footer="0.3"/>
  <headerFooter>
    <oddFooter>&amp;C_x000D_&amp;1#&amp;"Calibri"&amp;12&amp;K008000 C1 Données Internes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9AE61-D72A-48AF-BF35-387EF17B1B91}">
  <dimension ref="A1:G8"/>
  <sheetViews>
    <sheetView workbookViewId="0">
      <selection activeCell="B6" sqref="B6"/>
    </sheetView>
  </sheetViews>
  <sheetFormatPr baseColWidth="10" defaultRowHeight="15" x14ac:dyDescent="0.25"/>
  <cols>
    <col min="1" max="1" width="71" bestFit="1" customWidth="1"/>
    <col min="4" max="4" width="10.7109375" bestFit="1" customWidth="1"/>
  </cols>
  <sheetData>
    <row r="1" spans="1:7" ht="14.45" customHeight="1" x14ac:dyDescent="0.25">
      <c r="A1" s="65" t="s">
        <v>148</v>
      </c>
      <c r="B1" s="65"/>
      <c r="C1" s="65"/>
      <c r="D1" s="29"/>
      <c r="E1" s="29"/>
      <c r="F1" s="29"/>
    </row>
    <row r="2" spans="1:7" ht="14.45" customHeight="1" x14ac:dyDescent="0.25">
      <c r="A2" s="30" t="s">
        <v>12</v>
      </c>
      <c r="B2" s="31"/>
      <c r="C2" s="31"/>
      <c r="D2" s="29"/>
      <c r="E2" s="29"/>
      <c r="F2" s="29"/>
    </row>
    <row r="4" spans="1:7" x14ac:dyDescent="0.25">
      <c r="A4" s="32"/>
      <c r="B4" s="33">
        <v>2018</v>
      </c>
      <c r="C4" s="33">
        <v>2019</v>
      </c>
      <c r="D4" s="33">
        <v>2020</v>
      </c>
      <c r="E4" s="34">
        <v>2021</v>
      </c>
      <c r="F4" s="33">
        <v>2022</v>
      </c>
      <c r="G4" s="33">
        <v>2023</v>
      </c>
    </row>
    <row r="5" spans="1:7" x14ac:dyDescent="0.25">
      <c r="A5" s="35" t="s">
        <v>13</v>
      </c>
      <c r="B5" s="36" t="s">
        <v>14</v>
      </c>
      <c r="C5" s="36" t="s">
        <v>15</v>
      </c>
      <c r="D5" s="37">
        <v>555969845</v>
      </c>
      <c r="E5" s="38">
        <v>591626196</v>
      </c>
      <c r="F5" s="58">
        <v>615450138</v>
      </c>
      <c r="G5" s="58">
        <v>635979436</v>
      </c>
    </row>
    <row r="6" spans="1:7" x14ac:dyDescent="0.25">
      <c r="A6" s="35" t="s">
        <v>16</v>
      </c>
      <c r="B6" s="36" t="s">
        <v>17</v>
      </c>
      <c r="C6" s="36" t="s">
        <v>18</v>
      </c>
      <c r="D6" s="37">
        <v>455017287</v>
      </c>
      <c r="E6" s="38">
        <v>463105286</v>
      </c>
      <c r="F6" s="58">
        <v>470291177</v>
      </c>
      <c r="G6" s="58">
        <v>471826770</v>
      </c>
    </row>
    <row r="7" spans="1:7" x14ac:dyDescent="0.25">
      <c r="A7" s="26" t="s">
        <v>154</v>
      </c>
    </row>
    <row r="8" spans="1:7" x14ac:dyDescent="0.25">
      <c r="C8" s="28"/>
    </row>
  </sheetData>
  <mergeCells count="1">
    <mergeCell ref="A1:C1"/>
  </mergeCells>
  <pageMargins left="0.7" right="0.7" top="0.75" bottom="0.75" header="0.3" footer="0.3"/>
  <headerFooter>
    <oddFooter>&amp;C_x000D_&amp;1#&amp;"Calibri"&amp;12&amp;K008000 C1 Données Internes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6E6B-EB5D-4634-AFF2-AB569D423C22}">
  <dimension ref="A1:M16"/>
  <sheetViews>
    <sheetView workbookViewId="0">
      <selection activeCell="E32" sqref="E32"/>
    </sheetView>
  </sheetViews>
  <sheetFormatPr baseColWidth="10" defaultRowHeight="15" x14ac:dyDescent="0.25"/>
  <cols>
    <col min="1" max="1" width="28.5703125" customWidth="1"/>
  </cols>
  <sheetData>
    <row r="1" spans="1:13" x14ac:dyDescent="0.25">
      <c r="A1" s="66" t="s">
        <v>150</v>
      </c>
      <c r="B1" s="66"/>
      <c r="C1" s="66"/>
      <c r="D1" s="66"/>
      <c r="E1" s="66"/>
      <c r="F1" s="66"/>
      <c r="G1" s="66"/>
      <c r="H1" s="66"/>
      <c r="I1" s="66"/>
    </row>
    <row r="2" spans="1:13" x14ac:dyDescent="0.25">
      <c r="A2" s="39" t="s">
        <v>19</v>
      </c>
      <c r="B2" s="40"/>
      <c r="C2" s="40"/>
      <c r="D2" s="40"/>
      <c r="E2" s="40"/>
      <c r="F2" s="40"/>
      <c r="G2" s="40"/>
      <c r="H2" s="40"/>
      <c r="I2" s="40"/>
    </row>
    <row r="4" spans="1:13" x14ac:dyDescent="0.25">
      <c r="A4" s="41"/>
      <c r="B4" s="42">
        <v>2012</v>
      </c>
      <c r="C4" s="42">
        <v>2013</v>
      </c>
      <c r="D4" s="42">
        <v>2014</v>
      </c>
      <c r="E4" s="42">
        <v>2015</v>
      </c>
      <c r="F4" s="42">
        <v>2016</v>
      </c>
      <c r="G4" s="42">
        <v>2017</v>
      </c>
      <c r="H4" s="42">
        <v>2018</v>
      </c>
      <c r="I4" s="42">
        <v>2019</v>
      </c>
      <c r="J4" s="42">
        <v>2020</v>
      </c>
      <c r="K4" s="43">
        <v>2021</v>
      </c>
      <c r="L4" s="42">
        <v>2022</v>
      </c>
      <c r="M4" s="42">
        <v>2023</v>
      </c>
    </row>
    <row r="5" spans="1:13" x14ac:dyDescent="0.25">
      <c r="A5" s="44" t="s">
        <v>20</v>
      </c>
      <c r="B5" s="45">
        <v>178</v>
      </c>
      <c r="C5" s="45">
        <v>182</v>
      </c>
      <c r="D5" s="45">
        <v>183</v>
      </c>
      <c r="E5" s="45">
        <v>169</v>
      </c>
      <c r="F5" s="45">
        <v>169</v>
      </c>
      <c r="G5" s="46">
        <v>170</v>
      </c>
      <c r="H5" s="46">
        <v>168</v>
      </c>
      <c r="I5" s="46">
        <v>160</v>
      </c>
      <c r="J5" s="46">
        <v>80</v>
      </c>
      <c r="K5" s="47">
        <v>100</v>
      </c>
      <c r="L5" s="46">
        <v>117</v>
      </c>
      <c r="M5" s="46">
        <v>128</v>
      </c>
    </row>
    <row r="6" spans="1:13" x14ac:dyDescent="0.25">
      <c r="A6" s="44" t="s">
        <v>21</v>
      </c>
      <c r="B6" s="45">
        <v>513</v>
      </c>
      <c r="C6" s="45">
        <v>486</v>
      </c>
      <c r="D6" s="45">
        <v>487</v>
      </c>
      <c r="E6" s="45">
        <v>451</v>
      </c>
      <c r="F6" s="45">
        <v>438</v>
      </c>
      <c r="G6" s="46">
        <v>426</v>
      </c>
      <c r="H6" s="46">
        <v>402</v>
      </c>
      <c r="I6" s="46">
        <v>372</v>
      </c>
      <c r="J6" s="46">
        <v>180</v>
      </c>
      <c r="K6" s="47">
        <v>235</v>
      </c>
      <c r="L6" s="46">
        <v>272</v>
      </c>
      <c r="M6" s="46">
        <v>297</v>
      </c>
    </row>
    <row r="7" spans="1:13" x14ac:dyDescent="0.25">
      <c r="A7" s="44" t="s">
        <v>22</v>
      </c>
      <c r="B7" s="48">
        <v>2183</v>
      </c>
      <c r="C7" s="48">
        <v>2367</v>
      </c>
      <c r="D7" s="49">
        <v>2217</v>
      </c>
      <c r="E7" s="48">
        <v>1980</v>
      </c>
      <c r="F7" s="48">
        <v>1934</v>
      </c>
      <c r="G7" s="49">
        <v>1932</v>
      </c>
      <c r="H7" s="49">
        <v>1751</v>
      </c>
      <c r="I7" s="49">
        <v>1660</v>
      </c>
      <c r="J7" s="49">
        <v>882</v>
      </c>
      <c r="K7" s="50">
        <v>1127</v>
      </c>
      <c r="L7" s="49">
        <v>1223</v>
      </c>
      <c r="M7" s="49">
        <v>1352</v>
      </c>
    </row>
    <row r="8" spans="1:13" x14ac:dyDescent="0.25">
      <c r="A8" s="44" t="s">
        <v>23</v>
      </c>
      <c r="B8" s="48">
        <v>2070</v>
      </c>
      <c r="C8" s="48">
        <v>2245</v>
      </c>
      <c r="D8" s="48">
        <v>2430</v>
      </c>
      <c r="E8" s="48">
        <v>225</v>
      </c>
      <c r="F8" s="48">
        <v>2137</v>
      </c>
      <c r="G8" s="49">
        <v>1917</v>
      </c>
      <c r="H8" s="49">
        <v>1866</v>
      </c>
      <c r="I8" s="49">
        <v>1743</v>
      </c>
      <c r="J8" s="49">
        <v>1941</v>
      </c>
      <c r="K8" s="50">
        <v>1809</v>
      </c>
      <c r="L8" s="49">
        <v>1529</v>
      </c>
      <c r="M8" s="49">
        <v>1520</v>
      </c>
    </row>
    <row r="9" spans="1:13" x14ac:dyDescent="0.25">
      <c r="A9" s="44" t="s">
        <v>24</v>
      </c>
      <c r="B9" s="46">
        <v>550</v>
      </c>
      <c r="C9" s="46">
        <v>531</v>
      </c>
      <c r="D9" s="45">
        <v>611</v>
      </c>
      <c r="E9" s="46">
        <v>484</v>
      </c>
      <c r="F9" s="46">
        <v>468</v>
      </c>
      <c r="G9" s="46">
        <v>526</v>
      </c>
      <c r="H9" s="46">
        <v>551</v>
      </c>
      <c r="I9" s="46">
        <v>528</v>
      </c>
      <c r="J9" s="46">
        <v>586</v>
      </c>
      <c r="K9" s="47">
        <v>700</v>
      </c>
      <c r="L9" s="59">
        <v>876</v>
      </c>
      <c r="M9" s="59">
        <v>802</v>
      </c>
    </row>
    <row r="10" spans="1:13" x14ac:dyDescent="0.25">
      <c r="A10" s="44" t="s">
        <v>25</v>
      </c>
      <c r="B10" s="46">
        <v>740</v>
      </c>
      <c r="C10" s="46">
        <v>853</v>
      </c>
      <c r="D10" s="46">
        <v>1028</v>
      </c>
      <c r="E10" s="46">
        <v>542</v>
      </c>
      <c r="F10" s="46">
        <v>633</v>
      </c>
      <c r="G10" s="46">
        <v>767</v>
      </c>
      <c r="H10" s="46">
        <v>801</v>
      </c>
      <c r="I10" s="46">
        <v>490</v>
      </c>
      <c r="J10" s="46">
        <v>212</v>
      </c>
      <c r="K10" s="47">
        <v>340</v>
      </c>
      <c r="L10" s="46">
        <v>465</v>
      </c>
      <c r="M10" s="46">
        <v>594</v>
      </c>
    </row>
    <row r="11" spans="1:13" ht="22.5" x14ac:dyDescent="0.25">
      <c r="A11" s="44" t="s">
        <v>26</v>
      </c>
      <c r="B11" s="46">
        <v>220</v>
      </c>
      <c r="C11" s="46">
        <v>229</v>
      </c>
      <c r="D11" s="46">
        <v>291</v>
      </c>
      <c r="E11" s="46">
        <v>242</v>
      </c>
      <c r="F11" s="46">
        <v>239</v>
      </c>
      <c r="G11" s="46">
        <v>255</v>
      </c>
      <c r="H11" s="46">
        <v>263</v>
      </c>
      <c r="I11" s="46">
        <v>276</v>
      </c>
      <c r="J11" s="46">
        <v>130</v>
      </c>
      <c r="K11" s="47">
        <v>168</v>
      </c>
      <c r="L11" s="46">
        <v>260</v>
      </c>
      <c r="M11" s="46">
        <v>318</v>
      </c>
    </row>
    <row r="12" spans="1:13" ht="22.5" x14ac:dyDescent="0.25">
      <c r="A12" s="44" t="s">
        <v>27</v>
      </c>
      <c r="B12" s="49">
        <v>1055</v>
      </c>
      <c r="C12" s="49">
        <v>1744</v>
      </c>
      <c r="D12" s="49">
        <v>2033</v>
      </c>
      <c r="E12" s="49">
        <v>1468</v>
      </c>
      <c r="F12" s="49">
        <v>1505</v>
      </c>
      <c r="G12" s="49">
        <v>1708</v>
      </c>
      <c r="H12" s="49">
        <v>1661</v>
      </c>
      <c r="I12" s="49">
        <v>1421</v>
      </c>
      <c r="J12" s="49">
        <v>604</v>
      </c>
      <c r="K12" s="47">
        <v>826</v>
      </c>
      <c r="L12" s="49">
        <v>1163</v>
      </c>
      <c r="M12" s="49">
        <v>1448</v>
      </c>
    </row>
    <row r="13" spans="1:13" x14ac:dyDescent="0.25">
      <c r="A13" s="51" t="s">
        <v>28</v>
      </c>
      <c r="B13" s="49"/>
      <c r="C13" s="49"/>
      <c r="D13" s="49"/>
      <c r="E13" s="49"/>
      <c r="F13" s="49"/>
      <c r="G13" s="49"/>
      <c r="H13" s="49"/>
      <c r="I13" s="49"/>
    </row>
    <row r="14" spans="1:13" x14ac:dyDescent="0.25">
      <c r="A14" s="51" t="s">
        <v>29</v>
      </c>
      <c r="B14" s="49"/>
      <c r="C14" s="49"/>
      <c r="D14" s="49"/>
      <c r="E14" s="49"/>
      <c r="F14" s="49"/>
      <c r="G14" s="49"/>
      <c r="H14" s="49"/>
      <c r="I14" s="49"/>
    </row>
    <row r="15" spans="1:13" x14ac:dyDescent="0.25">
      <c r="A15" s="52" t="s">
        <v>156</v>
      </c>
    </row>
    <row r="16" spans="1:13" x14ac:dyDescent="0.25">
      <c r="I16" s="28"/>
    </row>
  </sheetData>
  <mergeCells count="1">
    <mergeCell ref="A1:I1"/>
  </mergeCells>
  <pageMargins left="0.7" right="0.7" top="0.75" bottom="0.75" header="0.3" footer="0.3"/>
  <headerFooter>
    <oddFooter>&amp;C_x000D_&amp;1#&amp;"Calibri"&amp;12&amp;K008000 C1 Données Internes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8BF8-66D9-4D02-AA86-DE9AC23B6F57}">
  <dimension ref="A1:B103"/>
  <sheetViews>
    <sheetView workbookViewId="0">
      <selection activeCell="I74" sqref="I74"/>
    </sheetView>
  </sheetViews>
  <sheetFormatPr baseColWidth="10" defaultRowHeight="15" x14ac:dyDescent="0.25"/>
  <cols>
    <col min="1" max="1" width="32.28515625" customWidth="1"/>
    <col min="2" max="2" width="30.28515625" customWidth="1"/>
  </cols>
  <sheetData>
    <row r="1" spans="1:2" x14ac:dyDescent="0.25">
      <c r="A1" s="67" t="s">
        <v>152</v>
      </c>
      <c r="B1" s="68"/>
    </row>
    <row r="3" spans="1:2" x14ac:dyDescent="0.25">
      <c r="A3" s="53" t="s">
        <v>30</v>
      </c>
      <c r="B3" s="54" t="s">
        <v>31</v>
      </c>
    </row>
    <row r="4" spans="1:2" x14ac:dyDescent="0.25">
      <c r="A4" s="55" t="s">
        <v>32</v>
      </c>
      <c r="B4" s="56">
        <v>34</v>
      </c>
    </row>
    <row r="5" spans="1:2" x14ac:dyDescent="0.25">
      <c r="A5" s="55" t="s">
        <v>33</v>
      </c>
      <c r="B5" s="56">
        <v>26</v>
      </c>
    </row>
    <row r="6" spans="1:2" x14ac:dyDescent="0.25">
      <c r="A6" s="55" t="s">
        <v>34</v>
      </c>
      <c r="B6" s="56">
        <v>19</v>
      </c>
    </row>
    <row r="7" spans="1:2" x14ac:dyDescent="0.25">
      <c r="A7" s="55" t="s">
        <v>35</v>
      </c>
      <c r="B7" s="56">
        <v>15</v>
      </c>
    </row>
    <row r="8" spans="1:2" x14ac:dyDescent="0.25">
      <c r="A8" s="55" t="s">
        <v>36</v>
      </c>
      <c r="B8" s="56">
        <v>13</v>
      </c>
    </row>
    <row r="9" spans="1:2" x14ac:dyDescent="0.25">
      <c r="A9" s="55" t="s">
        <v>37</v>
      </c>
      <c r="B9" s="56">
        <v>40</v>
      </c>
    </row>
    <row r="10" spans="1:2" x14ac:dyDescent="0.25">
      <c r="A10" s="55" t="s">
        <v>38</v>
      </c>
      <c r="B10" s="56">
        <v>21</v>
      </c>
    </row>
    <row r="11" spans="1:2" x14ac:dyDescent="0.25">
      <c r="A11" s="55" t="s">
        <v>39</v>
      </c>
      <c r="B11" s="56" t="s">
        <v>40</v>
      </c>
    </row>
    <row r="12" spans="1:2" x14ac:dyDescent="0.25">
      <c r="A12" s="55" t="s">
        <v>41</v>
      </c>
      <c r="B12" s="56">
        <v>16</v>
      </c>
    </row>
    <row r="13" spans="1:2" x14ac:dyDescent="0.25">
      <c r="A13" s="55" t="s">
        <v>43</v>
      </c>
      <c r="B13" s="56">
        <v>26</v>
      </c>
    </row>
    <row r="14" spans="1:2" x14ac:dyDescent="0.25">
      <c r="A14" s="55" t="s">
        <v>44</v>
      </c>
      <c r="B14" s="56">
        <v>23</v>
      </c>
    </row>
    <row r="15" spans="1:2" x14ac:dyDescent="0.25">
      <c r="A15" s="55" t="s">
        <v>46</v>
      </c>
      <c r="B15" s="56" t="s">
        <v>47</v>
      </c>
    </row>
    <row r="16" spans="1:2" x14ac:dyDescent="0.25">
      <c r="A16" s="55" t="s">
        <v>48</v>
      </c>
      <c r="B16" s="56">
        <v>74</v>
      </c>
    </row>
    <row r="17" spans="1:2" x14ac:dyDescent="0.25">
      <c r="A17" s="55" t="s">
        <v>49</v>
      </c>
      <c r="B17" s="56" t="s">
        <v>50</v>
      </c>
    </row>
    <row r="18" spans="1:2" x14ac:dyDescent="0.25">
      <c r="A18" s="55" t="s">
        <v>51</v>
      </c>
      <c r="B18" s="56" t="s">
        <v>42</v>
      </c>
    </row>
    <row r="19" spans="1:2" x14ac:dyDescent="0.25">
      <c r="A19" s="55" t="s">
        <v>52</v>
      </c>
      <c r="B19" s="56">
        <v>17</v>
      </c>
    </row>
    <row r="20" spans="1:2" x14ac:dyDescent="0.25">
      <c r="A20" s="55" t="s">
        <v>53</v>
      </c>
      <c r="B20" s="56">
        <v>40</v>
      </c>
    </row>
    <row r="21" spans="1:2" x14ac:dyDescent="0.25">
      <c r="A21" s="55" t="s">
        <v>54</v>
      </c>
      <c r="B21" s="56">
        <v>23</v>
      </c>
    </row>
    <row r="22" spans="1:2" x14ac:dyDescent="0.25">
      <c r="A22" s="55" t="s">
        <v>55</v>
      </c>
      <c r="B22" s="56" t="s">
        <v>56</v>
      </c>
    </row>
    <row r="23" spans="1:2" x14ac:dyDescent="0.25">
      <c r="A23" s="55" t="s">
        <v>57</v>
      </c>
      <c r="B23" s="56">
        <v>21</v>
      </c>
    </row>
    <row r="24" spans="1:2" x14ac:dyDescent="0.25">
      <c r="A24" s="55" t="s">
        <v>58</v>
      </c>
      <c r="B24" s="56">
        <v>34</v>
      </c>
    </row>
    <row r="25" spans="1:2" x14ac:dyDescent="0.25">
      <c r="A25" s="55" t="s">
        <v>59</v>
      </c>
      <c r="B25" s="56">
        <v>22</v>
      </c>
    </row>
    <row r="26" spans="1:2" x14ac:dyDescent="0.25">
      <c r="A26" s="55" t="s">
        <v>60</v>
      </c>
      <c r="B26" s="56">
        <v>11</v>
      </c>
    </row>
    <row r="27" spans="1:2" x14ac:dyDescent="0.25">
      <c r="A27" s="55" t="s">
        <v>61</v>
      </c>
      <c r="B27" s="56">
        <v>26</v>
      </c>
    </row>
    <row r="28" spans="1:2" x14ac:dyDescent="0.25">
      <c r="A28" s="55" t="s">
        <v>62</v>
      </c>
      <c r="B28" s="56">
        <v>26</v>
      </c>
    </row>
    <row r="29" spans="1:2" x14ac:dyDescent="0.25">
      <c r="A29" s="55" t="s">
        <v>63</v>
      </c>
      <c r="B29" s="56">
        <v>34</v>
      </c>
    </row>
    <row r="30" spans="1:2" x14ac:dyDescent="0.25">
      <c r="A30" s="55" t="s">
        <v>64</v>
      </c>
      <c r="B30" s="56">
        <v>28</v>
      </c>
    </row>
    <row r="31" spans="1:2" x14ac:dyDescent="0.25">
      <c r="A31" s="55" t="s">
        <v>65</v>
      </c>
      <c r="B31" s="56">
        <v>25</v>
      </c>
    </row>
    <row r="32" spans="1:2" x14ac:dyDescent="0.25">
      <c r="A32" s="55" t="s">
        <v>66</v>
      </c>
      <c r="B32" s="56">
        <v>29</v>
      </c>
    </row>
    <row r="33" spans="1:2" x14ac:dyDescent="0.25">
      <c r="A33" s="55" t="s">
        <v>67</v>
      </c>
      <c r="B33" s="56">
        <v>28</v>
      </c>
    </row>
    <row r="34" spans="1:2" x14ac:dyDescent="0.25">
      <c r="A34" s="55" t="s">
        <v>68</v>
      </c>
      <c r="B34" s="56">
        <v>50</v>
      </c>
    </row>
    <row r="35" spans="1:2" x14ac:dyDescent="0.25">
      <c r="A35" s="55" t="s">
        <v>69</v>
      </c>
      <c r="B35" s="56" t="s">
        <v>70</v>
      </c>
    </row>
    <row r="36" spans="1:2" x14ac:dyDescent="0.25">
      <c r="A36" s="55" t="s">
        <v>71</v>
      </c>
      <c r="B36" s="56">
        <v>80</v>
      </c>
    </row>
    <row r="37" spans="1:2" x14ac:dyDescent="0.25">
      <c r="A37" s="55" t="s">
        <v>72</v>
      </c>
      <c r="B37" s="56">
        <v>42</v>
      </c>
    </row>
    <row r="38" spans="1:2" x14ac:dyDescent="0.25">
      <c r="A38" s="55" t="s">
        <v>73</v>
      </c>
      <c r="B38" s="56">
        <v>52</v>
      </c>
    </row>
    <row r="39" spans="1:2" x14ac:dyDescent="0.25">
      <c r="A39" s="55" t="s">
        <v>74</v>
      </c>
      <c r="B39" s="56">
        <v>16</v>
      </c>
    </row>
    <row r="40" spans="1:2" x14ac:dyDescent="0.25">
      <c r="A40" s="55" t="s">
        <v>75</v>
      </c>
      <c r="B40" s="56">
        <v>32</v>
      </c>
    </row>
    <row r="41" spans="1:2" x14ac:dyDescent="0.25">
      <c r="A41" s="55" t="s">
        <v>76</v>
      </c>
      <c r="B41" s="56">
        <v>43</v>
      </c>
    </row>
    <row r="42" spans="1:2" x14ac:dyDescent="0.25">
      <c r="A42" s="55" t="s">
        <v>77</v>
      </c>
      <c r="B42" s="56" t="s">
        <v>45</v>
      </c>
    </row>
    <row r="43" spans="1:2" x14ac:dyDescent="0.25">
      <c r="A43" s="55" t="s">
        <v>78</v>
      </c>
      <c r="B43" s="56" t="s">
        <v>79</v>
      </c>
    </row>
    <row r="44" spans="1:2" x14ac:dyDescent="0.25">
      <c r="A44" s="55" t="s">
        <v>80</v>
      </c>
      <c r="B44" s="56">
        <v>21</v>
      </c>
    </row>
    <row r="45" spans="1:2" x14ac:dyDescent="0.25">
      <c r="A45" s="55" t="s">
        <v>81</v>
      </c>
      <c r="B45" s="56">
        <v>38</v>
      </c>
    </row>
    <row r="46" spans="1:2" x14ac:dyDescent="0.25">
      <c r="A46" s="55" t="s">
        <v>82</v>
      </c>
      <c r="B46" s="56">
        <v>18</v>
      </c>
    </row>
    <row r="47" spans="1:2" x14ac:dyDescent="0.25">
      <c r="A47" s="55" t="s">
        <v>83</v>
      </c>
      <c r="B47" s="56">
        <v>41</v>
      </c>
    </row>
    <row r="48" spans="1:2" x14ac:dyDescent="0.25">
      <c r="A48" s="55" t="s">
        <v>84</v>
      </c>
      <c r="B48" s="56">
        <v>33</v>
      </c>
    </row>
    <row r="49" spans="1:2" x14ac:dyDescent="0.25">
      <c r="A49" s="55" t="s">
        <v>85</v>
      </c>
      <c r="B49" s="56">
        <v>13</v>
      </c>
    </row>
    <row r="50" spans="1:2" x14ac:dyDescent="0.25">
      <c r="A50" s="55" t="s">
        <v>86</v>
      </c>
      <c r="B50" s="56" t="s">
        <v>40</v>
      </c>
    </row>
    <row r="51" spans="1:2" x14ac:dyDescent="0.25">
      <c r="A51" s="55" t="s">
        <v>87</v>
      </c>
      <c r="B51" s="56">
        <v>9</v>
      </c>
    </row>
    <row r="52" spans="1:2" x14ac:dyDescent="0.25">
      <c r="A52" s="55" t="s">
        <v>88</v>
      </c>
      <c r="B52" s="56">
        <v>49</v>
      </c>
    </row>
    <row r="53" spans="1:2" x14ac:dyDescent="0.25">
      <c r="A53" s="55" t="s">
        <v>89</v>
      </c>
      <c r="B53" s="56">
        <v>30</v>
      </c>
    </row>
    <row r="54" spans="1:2" x14ac:dyDescent="0.25">
      <c r="A54" s="55" t="s">
        <v>90</v>
      </c>
      <c r="B54" s="56">
        <v>33</v>
      </c>
    </row>
    <row r="55" spans="1:2" x14ac:dyDescent="0.25">
      <c r="A55" s="55" t="s">
        <v>91</v>
      </c>
      <c r="B55" s="56" t="s">
        <v>92</v>
      </c>
    </row>
    <row r="56" spans="1:2" x14ac:dyDescent="0.25">
      <c r="A56" s="55" t="s">
        <v>93</v>
      </c>
      <c r="B56" s="56">
        <v>28</v>
      </c>
    </row>
    <row r="57" spans="1:2" x14ac:dyDescent="0.25">
      <c r="A57" s="55" t="s">
        <v>94</v>
      </c>
      <c r="B57" s="56">
        <v>34</v>
      </c>
    </row>
    <row r="58" spans="1:2" x14ac:dyDescent="0.25">
      <c r="A58" s="55" t="s">
        <v>95</v>
      </c>
      <c r="B58" s="56">
        <v>25</v>
      </c>
    </row>
    <row r="59" spans="1:2" x14ac:dyDescent="0.25">
      <c r="A59" s="55" t="s">
        <v>96</v>
      </c>
      <c r="B59" s="56">
        <v>33</v>
      </c>
    </row>
    <row r="60" spans="1:2" x14ac:dyDescent="0.25">
      <c r="A60" s="55" t="s">
        <v>97</v>
      </c>
      <c r="B60" s="56">
        <v>55</v>
      </c>
    </row>
    <row r="61" spans="1:2" x14ac:dyDescent="0.25">
      <c r="A61" s="55" t="s">
        <v>98</v>
      </c>
      <c r="B61" s="56">
        <v>25</v>
      </c>
    </row>
    <row r="62" spans="1:2" x14ac:dyDescent="0.25">
      <c r="A62" s="55" t="s">
        <v>99</v>
      </c>
      <c r="B62" s="56">
        <v>72</v>
      </c>
    </row>
    <row r="63" spans="1:2" x14ac:dyDescent="0.25">
      <c r="A63" s="55" t="s">
        <v>100</v>
      </c>
      <c r="B63" s="56">
        <v>36</v>
      </c>
    </row>
    <row r="64" spans="1:2" x14ac:dyDescent="0.25">
      <c r="A64" s="55" t="s">
        <v>101</v>
      </c>
      <c r="B64" s="56">
        <v>24</v>
      </c>
    </row>
    <row r="65" spans="1:2" x14ac:dyDescent="0.25">
      <c r="A65" s="55" t="s">
        <v>102</v>
      </c>
      <c r="B65" s="56" t="s">
        <v>103</v>
      </c>
    </row>
    <row r="66" spans="1:2" x14ac:dyDescent="0.25">
      <c r="A66" s="55" t="s">
        <v>104</v>
      </c>
      <c r="B66" s="56">
        <v>36</v>
      </c>
    </row>
    <row r="67" spans="1:2" x14ac:dyDescent="0.25">
      <c r="A67" s="55" t="s">
        <v>105</v>
      </c>
      <c r="B67" s="56">
        <v>27</v>
      </c>
    </row>
    <row r="68" spans="1:2" x14ac:dyDescent="0.25">
      <c r="A68" s="55" t="s">
        <v>106</v>
      </c>
      <c r="B68" s="56">
        <v>25</v>
      </c>
    </row>
    <row r="69" spans="1:2" x14ac:dyDescent="0.25">
      <c r="A69" s="55" t="s">
        <v>107</v>
      </c>
      <c r="B69" s="56" t="s">
        <v>108</v>
      </c>
    </row>
    <row r="70" spans="1:2" x14ac:dyDescent="0.25">
      <c r="A70" s="55" t="s">
        <v>109</v>
      </c>
      <c r="B70" s="56">
        <v>68</v>
      </c>
    </row>
    <row r="71" spans="1:2" x14ac:dyDescent="0.25">
      <c r="A71" s="55" t="s">
        <v>110</v>
      </c>
      <c r="B71" s="56">
        <v>55</v>
      </c>
    </row>
    <row r="72" spans="1:2" x14ac:dyDescent="0.25">
      <c r="A72" s="55" t="s">
        <v>111</v>
      </c>
      <c r="B72" s="56">
        <v>19</v>
      </c>
    </row>
    <row r="73" spans="1:2" x14ac:dyDescent="0.25">
      <c r="A73" s="55" t="s">
        <v>112</v>
      </c>
      <c r="B73" s="56">
        <v>26</v>
      </c>
    </row>
    <row r="74" spans="1:2" x14ac:dyDescent="0.25">
      <c r="A74" s="55" t="s">
        <v>113</v>
      </c>
      <c r="B74" s="56">
        <v>35</v>
      </c>
    </row>
    <row r="75" spans="1:2" x14ac:dyDescent="0.25">
      <c r="A75" s="55" t="s">
        <v>114</v>
      </c>
      <c r="B75" s="56">
        <v>23</v>
      </c>
    </row>
    <row r="76" spans="1:2" x14ac:dyDescent="0.25">
      <c r="A76" s="55" t="s">
        <v>115</v>
      </c>
      <c r="B76" s="56">
        <v>27</v>
      </c>
    </row>
    <row r="77" spans="1:2" x14ac:dyDescent="0.25">
      <c r="A77" s="55" t="s">
        <v>116</v>
      </c>
      <c r="B77" s="56">
        <v>80</v>
      </c>
    </row>
    <row r="78" spans="1:2" x14ac:dyDescent="0.25">
      <c r="A78" s="55" t="s">
        <v>117</v>
      </c>
      <c r="B78" s="56">
        <v>74</v>
      </c>
    </row>
    <row r="79" spans="1:2" x14ac:dyDescent="0.25">
      <c r="A79" s="55" t="s">
        <v>118</v>
      </c>
      <c r="B79" s="56">
        <v>42</v>
      </c>
    </row>
    <row r="80" spans="1:2" x14ac:dyDescent="0.25">
      <c r="A80" s="55" t="s">
        <v>119</v>
      </c>
      <c r="B80" s="56">
        <v>31</v>
      </c>
    </row>
    <row r="81" spans="1:2" x14ac:dyDescent="0.25">
      <c r="A81" s="55" t="s">
        <v>120</v>
      </c>
      <c r="B81" s="56">
        <v>19</v>
      </c>
    </row>
    <row r="82" spans="1:2" x14ac:dyDescent="0.25">
      <c r="A82" s="55" t="s">
        <v>121</v>
      </c>
      <c r="B82" s="56">
        <v>27</v>
      </c>
    </row>
    <row r="83" spans="1:2" x14ac:dyDescent="0.25">
      <c r="A83" s="55" t="s">
        <v>122</v>
      </c>
      <c r="B83" s="56">
        <v>21</v>
      </c>
    </row>
    <row r="84" spans="1:2" x14ac:dyDescent="0.25">
      <c r="A84" s="55" t="s">
        <v>123</v>
      </c>
      <c r="B84" s="56">
        <v>11</v>
      </c>
    </row>
    <row r="85" spans="1:2" x14ac:dyDescent="0.25">
      <c r="A85" s="55" t="s">
        <v>124</v>
      </c>
      <c r="B85" s="56">
        <v>29</v>
      </c>
    </row>
    <row r="86" spans="1:2" x14ac:dyDescent="0.25">
      <c r="A86" s="55" t="s">
        <v>125</v>
      </c>
      <c r="B86" s="56">
        <v>27</v>
      </c>
    </row>
    <row r="87" spans="1:2" x14ac:dyDescent="0.25">
      <c r="A87" s="55" t="s">
        <v>126</v>
      </c>
      <c r="B87" s="56">
        <v>30</v>
      </c>
    </row>
    <row r="88" spans="1:2" x14ac:dyDescent="0.25">
      <c r="A88" s="55" t="s">
        <v>127</v>
      </c>
      <c r="B88" s="56" t="s">
        <v>128</v>
      </c>
    </row>
    <row r="89" spans="1:2" x14ac:dyDescent="0.25">
      <c r="A89" s="55" t="s">
        <v>129</v>
      </c>
      <c r="B89" s="56">
        <v>24</v>
      </c>
    </row>
    <row r="90" spans="1:2" x14ac:dyDescent="0.25">
      <c r="A90" s="55" t="s">
        <v>130</v>
      </c>
      <c r="B90" s="56">
        <v>30</v>
      </c>
    </row>
    <row r="91" spans="1:2" x14ac:dyDescent="0.25">
      <c r="A91" s="55" t="s">
        <v>131</v>
      </c>
      <c r="B91" s="56" t="s">
        <v>70</v>
      </c>
    </row>
    <row r="92" spans="1:2" x14ac:dyDescent="0.25">
      <c r="A92" s="55" t="s">
        <v>132</v>
      </c>
      <c r="B92" s="56" t="s">
        <v>133</v>
      </c>
    </row>
    <row r="93" spans="1:2" x14ac:dyDescent="0.25">
      <c r="A93" s="55" t="s">
        <v>134</v>
      </c>
      <c r="B93" s="56">
        <v>24</v>
      </c>
    </row>
    <row r="94" spans="1:2" x14ac:dyDescent="0.25">
      <c r="A94" s="55" t="s">
        <v>135</v>
      </c>
      <c r="B94" s="56">
        <v>39</v>
      </c>
    </row>
    <row r="95" spans="1:2" x14ac:dyDescent="0.25">
      <c r="A95" s="55" t="s">
        <v>136</v>
      </c>
      <c r="B95" s="56">
        <v>33</v>
      </c>
    </row>
    <row r="96" spans="1:2" x14ac:dyDescent="0.25">
      <c r="A96" s="55" t="s">
        <v>137</v>
      </c>
      <c r="B96" s="56">
        <v>21</v>
      </c>
    </row>
    <row r="97" spans="1:2" x14ac:dyDescent="0.25">
      <c r="A97" s="55" t="s">
        <v>138</v>
      </c>
      <c r="B97" s="56">
        <v>28</v>
      </c>
    </row>
    <row r="98" spans="1:2" x14ac:dyDescent="0.25">
      <c r="A98" s="55" t="s">
        <v>139</v>
      </c>
      <c r="B98" s="56" t="s">
        <v>140</v>
      </c>
    </row>
    <row r="99" spans="1:2" x14ac:dyDescent="0.25">
      <c r="A99" s="55" t="s">
        <v>141</v>
      </c>
      <c r="B99" s="56" t="s">
        <v>142</v>
      </c>
    </row>
    <row r="100" spans="1:2" x14ac:dyDescent="0.25">
      <c r="A100" s="55" t="s">
        <v>143</v>
      </c>
      <c r="B100" s="56">
        <v>5</v>
      </c>
    </row>
    <row r="101" spans="1:2" x14ac:dyDescent="0.25">
      <c r="A101" s="55" t="s">
        <v>144</v>
      </c>
      <c r="B101" s="56">
        <v>16</v>
      </c>
    </row>
    <row r="102" spans="1:2" x14ac:dyDescent="0.25">
      <c r="A102" s="55" t="s">
        <v>145</v>
      </c>
      <c r="B102" s="56" t="s">
        <v>146</v>
      </c>
    </row>
    <row r="103" spans="1:2" x14ac:dyDescent="0.25">
      <c r="A103" s="57" t="s">
        <v>157</v>
      </c>
      <c r="B103" s="28"/>
    </row>
  </sheetData>
  <mergeCells count="1">
    <mergeCell ref="A1:B1"/>
  </mergeCells>
  <pageMargins left="0.7" right="0.7" top="0.75" bottom="0.75" header="0.3" footer="0.3"/>
  <headerFooter>
    <oddFooter>&amp;C_x000D_&amp;1#&amp;"Calibri"&amp;12&amp;K008000 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Tableau 1</vt:lpstr>
      <vt:lpstr>Tableau 2</vt:lpstr>
      <vt:lpstr>Tableau 3</vt:lpstr>
      <vt:lpstr>Carte 1</vt:lpstr>
    </vt:vector>
  </TitlesOfParts>
  <Company>Ministere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 Clémence</dc:creator>
  <cp:lastModifiedBy>STEVANOVIC Jasmina</cp:lastModifiedBy>
  <dcterms:created xsi:type="dcterms:W3CDTF">2025-11-20T14:15:33Z</dcterms:created>
  <dcterms:modified xsi:type="dcterms:W3CDTF">2026-02-06T15:18:29Z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2025-12-03T16:16:35Z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2889dad8-acd6-46b4-91e0-221cd8faf774</vt:lpwstr>
  </property>
  <property fmtid="{D5CDD505-2E9C-101B-9397-08002B2CF9AE}" pid="8" name="MSIP_Label_37f782e2-1048-4ae6-8561-ea50d7047004_ContentBits">
    <vt:lpwstr>2</vt:lpwstr>
  </property>
  <property fmtid="{D5CDD505-2E9C-101B-9397-08002B2CF9AE}" pid="9" name="MSIP_Label_37f782e2-1048-4ae6-8561-ea50d7047004_Tag">
    <vt:lpwstr>10, 3, 0, 1</vt:lpwstr>
  </property>
</Properties>
</file>