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U:\ACTIVITE\Z-CHIFFRES CLES\CHIFFRES CLES 2025\MANUSCRIT\22. Architecture\"/>
    </mc:Choice>
  </mc:AlternateContent>
  <xr:revisionPtr revIDLastSave="0" documentId="13_ncr:1_{DEA9269B-65E0-4C8D-9634-334FED0DC644}" xr6:coauthVersionLast="47" xr6:coauthVersionMax="47" xr10:uidLastSave="{00000000-0000-0000-0000-000000000000}"/>
  <bookViews>
    <workbookView xWindow="-120" yWindow="-120" windowWidth="20730" windowHeight="11160" activeTab="2" xr2:uid="{00000000-000D-0000-FFFF-FFFF00000000}"/>
  </bookViews>
  <sheets>
    <sheet name="Sommaire" sheetId="4" r:id="rId1"/>
    <sheet name="graphique 1" sheetId="1" r:id="rId2"/>
    <sheet name="tableau 1" sheetId="2" r:id="rId3"/>
    <sheet name="graphique 2"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3" l="1"/>
  <c r="O26" i="3"/>
  <c r="C26" i="3"/>
  <c r="D26" i="3"/>
  <c r="E26" i="3"/>
  <c r="F26" i="3"/>
  <c r="G26" i="3"/>
  <c r="H26" i="3"/>
  <c r="I26" i="3"/>
  <c r="J26" i="3"/>
  <c r="K26" i="3"/>
  <c r="L26" i="3"/>
  <c r="M26" i="3"/>
  <c r="N26" i="3"/>
  <c r="C27" i="3"/>
  <c r="D27" i="3"/>
  <c r="E27" i="3"/>
  <c r="F27" i="3"/>
  <c r="G27" i="3"/>
  <c r="H27" i="3"/>
  <c r="I27" i="3"/>
  <c r="J27" i="3"/>
  <c r="K27" i="3"/>
  <c r="L27" i="3"/>
  <c r="M27" i="3"/>
  <c r="N27" i="3"/>
  <c r="B27" i="3"/>
  <c r="B26" i="3"/>
  <c r="O13" i="3"/>
  <c r="O12" i="3"/>
</calcChain>
</file>

<file path=xl/sharedStrings.xml><?xml version="1.0" encoding="utf-8"?>
<sst xmlns="http://schemas.openxmlformats.org/spreadsheetml/2006/main" count="61" uniqueCount="48">
  <si>
    <t xml:space="preserve">Moins de 15 000 euros </t>
  </si>
  <si>
    <t>De 15 000 à moins de 20 000 euros</t>
  </si>
  <si>
    <t xml:space="preserve">De 20 000 à moins de 30 000 euros </t>
  </si>
  <si>
    <t>De 30 000 à moins de 50 000 euros</t>
  </si>
  <si>
    <t>De 50 000 à moins de 100 000 euros</t>
  </si>
  <si>
    <t xml:space="preserve">Pas de réponse </t>
  </si>
  <si>
    <t>Effectifs</t>
  </si>
  <si>
    <t>Caractéristiques socio-démographiques (en %)</t>
  </si>
  <si>
    <t>Caractéristiques de l'emploi (en %)</t>
  </si>
  <si>
    <t>Femmes</t>
  </si>
  <si>
    <t>Moins de 40 ans</t>
  </si>
  <si>
    <t>Bac + 3 ou plus</t>
  </si>
  <si>
    <t>Résidents en Île-de-France</t>
  </si>
  <si>
    <t>Non-salariés</t>
  </si>
  <si>
    <t>Parmi les salariés :</t>
  </si>
  <si>
    <t>CDD et autres formes de contrats temporaires</t>
  </si>
  <si>
    <t>Travail à temps partiel</t>
  </si>
  <si>
    <t>Architectes libéraux</t>
  </si>
  <si>
    <t>312F</t>
  </si>
  <si>
    <t>//</t>
  </si>
  <si>
    <t>Architectes salariés</t>
  </si>
  <si>
    <t>382B</t>
  </si>
  <si>
    <t>En %</t>
  </si>
  <si>
    <t xml:space="preserve">Diplôme d'Etat </t>
  </si>
  <si>
    <t>Habilitation à la maîtrise d'ouvrage en son nom propre (HMONP)</t>
  </si>
  <si>
    <t>Millions d'euros courants</t>
  </si>
  <si>
    <t>Maître d'ouvrage public</t>
  </si>
  <si>
    <t>Maître d'ouvrage privé*</t>
  </si>
  <si>
    <t>* La catégorie "maître d'ouvrage privé" regroupe aussi les partenariats public-privé, qui représentent environ 2% des maîtres d'ouvrage privés.</t>
  </si>
  <si>
    <t>IPCH</t>
  </si>
  <si>
    <t>Millions d'euros constants 2020</t>
  </si>
  <si>
    <t>Tableau 1 : Caractéristiques de la profession d'architecte en 2020</t>
  </si>
  <si>
    <t>Code PCS 2003</t>
  </si>
  <si>
    <t>Code PCS 2020</t>
  </si>
  <si>
    <t>31B6</t>
  </si>
  <si>
    <t>38C2</t>
  </si>
  <si>
    <t>Ensemble des professions culturelles</t>
  </si>
  <si>
    <t>Architecture</t>
  </si>
  <si>
    <t>évolution 2020/2022</t>
  </si>
  <si>
    <t>Source : Archigraphie 2024, DEPS, ministère de la Culture, 2024</t>
  </si>
  <si>
    <t>Source : Enquête Diplômés de l'enseignement supérieur Culture (DESC),  DEPS, Ministère de la Culture, 2024</t>
  </si>
  <si>
    <t>Graphique 2 : Evolution des montants totaux de travaux par type de maître d'ouvrage, 2010-2022</t>
  </si>
  <si>
    <t>Millions d'euros constants 2022</t>
  </si>
  <si>
    <t>Graphique 1 : Distribution des revenus nets annuels 2024 des diplômés en architecture en 2021</t>
  </si>
  <si>
    <t xml:space="preserve">Champ : 476 diplômés en 2021 n’ayant pas obtenu postérieurement un diplôme complémentaire ni poursuivi une autre formation que celle mentionnée ci-dessus et déclarant être en emploi au moment de l'enquête. Cette analyse se concentre sur les deux principaux diplômes : le DEA et l’HMONP. </t>
  </si>
  <si>
    <t>Note de lecture : 31% des diplômés habilités à la maîtrise d'ouvrage en leur nom propre (HMNOP) interrogés dans le cadre de cette enquête déclarent avoir un revenu net annuel moyen compris entre 30 000 et 50 000 euros (trois ans après l’obtention de leur diplôme).</t>
  </si>
  <si>
    <t>Source : Insee, enquêtes Emploi 2021 à 2024 pour la France/DEPS, Ministère de la Culture, 2025</t>
  </si>
  <si>
    <t>Tableau 1 : Caractéristiques de la profession d'architecte 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</si>
</sst>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quot;#,##0.00&quot;    &quot;;&quot; &quot;&quot;-&quot;#&quot;    &quot;;@&quot; &quot;"/>
    <numFmt numFmtId="165" formatCode="&quot; &quot;#,##0&quot;    &quot;;&quot;-&quot;#,##0&quot;    &quot;;&quot; &quot;&quot;-&quot;#&quot;    &quot;;@&quot; &quot;"/>
  </numFmts>
  <fonts count="20" x14ac:knownFonts="1">
    <font>
      <sz val="11"/>
      <color theme="1"/>
      <name val="Calibri"/>
      <family val="2"/>
      <scheme val="minor"/>
    </font>
    <font>
      <sz val="8"/>
      <color theme="1"/>
      <name val="Arial"/>
      <family val="2"/>
    </font>
    <font>
      <sz val="8"/>
      <color theme="1"/>
      <name val="Arial"/>
      <family val="2"/>
    </font>
    <font>
      <b/>
      <sz val="8"/>
      <color theme="1"/>
      <name val="Arial"/>
      <family val="2"/>
    </font>
    <font>
      <sz val="8"/>
      <color theme="1"/>
      <name val="Arial"/>
      <family val="2"/>
    </font>
    <font>
      <i/>
      <sz val="8"/>
      <color theme="1"/>
      <name val="Arial"/>
      <family val="2"/>
    </font>
    <font>
      <sz val="11"/>
      <color theme="1"/>
      <name val="Liberation Sans"/>
      <family val="2"/>
    </font>
    <font>
      <b/>
      <sz val="8"/>
      <color rgb="FF000000"/>
      <name val="Arial"/>
      <family val="2"/>
    </font>
    <font>
      <sz val="8"/>
      <color rgb="FF000000"/>
      <name val="Arial"/>
      <family val="2"/>
    </font>
    <font>
      <sz val="11"/>
      <color theme="1"/>
      <name val="Calibri"/>
      <family val="2"/>
      <scheme val="minor"/>
    </font>
    <font>
      <sz val="8"/>
      <color rgb="FFFF0000"/>
      <name val="Arial"/>
      <family val="2"/>
    </font>
    <font>
      <sz val="8"/>
      <color theme="0" tint="-0.14999847407452621"/>
      <name val="Arial"/>
      <family val="2"/>
    </font>
    <font>
      <i/>
      <sz val="8"/>
      <color theme="0" tint="-0.14999847407452621"/>
      <name val="Arial"/>
      <family val="2"/>
    </font>
    <font>
      <b/>
      <sz val="8"/>
      <color theme="0" tint="-0.14999847407452621"/>
      <name val="Arial"/>
      <family val="2"/>
    </font>
    <font>
      <b/>
      <sz val="11"/>
      <color theme="1"/>
      <name val="Calibri"/>
      <family val="2"/>
      <scheme val="minor"/>
    </font>
    <font>
      <u/>
      <sz val="11"/>
      <color theme="10"/>
      <name val="Calibri"/>
      <family val="2"/>
      <scheme val="minor"/>
    </font>
    <font>
      <sz val="11"/>
      <color indexed="8"/>
      <name val="Calibri"/>
      <family val="2"/>
      <charset val="1"/>
    </font>
    <font>
      <b/>
      <sz val="8"/>
      <color rgb="FFFF0000"/>
      <name val="Arial"/>
      <family val="2"/>
    </font>
    <font>
      <sz val="8"/>
      <color theme="2" tint="-9.9978637043366805E-2"/>
      <name val="Arial"/>
      <family val="2"/>
    </font>
    <font>
      <sz val="11"/>
      <color theme="2" tint="-9.9978637043366805E-2"/>
      <name val="Calibri"/>
      <family val="2"/>
      <charset val="1"/>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bottom/>
      <diagonal/>
    </border>
    <border>
      <left style="thin">
        <color indexed="64"/>
      </left>
      <right style="thin">
        <color theme="0" tint="-0.24994659260841701"/>
      </right>
      <top style="thin">
        <color rgb="FF000000"/>
      </top>
      <bottom/>
      <diagonal/>
    </border>
    <border>
      <left style="thin">
        <color theme="0" tint="-0.24994659260841701"/>
      </left>
      <right style="thin">
        <color theme="0" tint="-0.24994659260841701"/>
      </right>
      <top style="thin">
        <color rgb="FF000000"/>
      </top>
      <bottom/>
      <diagonal/>
    </border>
    <border>
      <left style="thin">
        <color theme="0" tint="-0.24994659260841701"/>
      </left>
      <right style="thin">
        <color indexed="64"/>
      </right>
      <top style="thin">
        <color rgb="FF000000"/>
      </top>
      <bottom/>
      <diagonal/>
    </border>
    <border>
      <left style="thin">
        <color indexed="64"/>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indexed="64"/>
      </right>
      <top/>
      <bottom style="thin">
        <color rgb="FF000000"/>
      </bottom>
      <diagonal/>
    </border>
    <border>
      <left style="thin">
        <color indexed="64"/>
      </left>
      <right style="thin">
        <color theme="0" tint="-0.24994659260841701"/>
      </right>
      <top/>
      <bottom style="thin">
        <color rgb="FF000000"/>
      </bottom>
      <diagonal/>
    </border>
    <border>
      <left style="thin">
        <color theme="0" tint="-0.24994659260841701"/>
      </left>
      <right style="thin">
        <color theme="0" tint="-0.24994659260841701"/>
      </right>
      <top/>
      <bottom style="thin">
        <color rgb="FF000000"/>
      </bottom>
      <diagonal/>
    </border>
    <border>
      <left style="thin">
        <color indexed="64"/>
      </left>
      <right/>
      <top/>
      <bottom style="thin">
        <color theme="0" tint="-0.34998626667073579"/>
      </bottom>
      <diagonal/>
    </border>
    <border>
      <left/>
      <right/>
      <top/>
      <bottom style="thin">
        <color theme="0" tint="-0.34998626667073579"/>
      </bottom>
      <diagonal/>
    </border>
    <border>
      <left style="thin">
        <color theme="0" tint="-0.24994659260841701"/>
      </left>
      <right style="thin">
        <color indexed="64"/>
      </right>
      <top/>
      <bottom style="thin">
        <color theme="0" tint="-0.34998626667073579"/>
      </bottom>
      <diagonal/>
    </border>
    <border>
      <left style="thin">
        <color indexed="64"/>
      </left>
      <right style="thin">
        <color theme="0" tint="-0.24994659260841701"/>
      </right>
      <top/>
      <bottom style="thin">
        <color theme="0" tint="-0.34998626667073579"/>
      </bottom>
      <diagonal/>
    </border>
    <border>
      <left style="thin">
        <color theme="0" tint="-0.24994659260841701"/>
      </left>
      <right style="thin">
        <color theme="0" tint="-0.24994659260841701"/>
      </right>
      <top/>
      <bottom style="thin">
        <color theme="0" tint="-0.34998626667073579"/>
      </bottom>
      <diagonal/>
    </border>
    <border>
      <left style="thin">
        <color indexed="64"/>
      </left>
      <right/>
      <top style="thin">
        <color theme="0" tint="-0.34998626667073579"/>
      </top>
      <bottom/>
      <diagonal/>
    </border>
    <border>
      <left/>
      <right/>
      <top style="thin">
        <color theme="0" tint="-0.34998626667073579"/>
      </top>
      <bottom/>
      <diagonal/>
    </border>
    <border>
      <left style="thin">
        <color theme="0" tint="-0.24994659260841701"/>
      </left>
      <right style="thin">
        <color indexed="64"/>
      </right>
      <top style="thin">
        <color theme="0" tint="-0.34998626667073579"/>
      </top>
      <bottom/>
      <diagonal/>
    </border>
    <border>
      <left style="thin">
        <color indexed="64"/>
      </left>
      <right style="thin">
        <color theme="0" tint="-0.24994659260841701"/>
      </right>
      <top style="thin">
        <color theme="0" tint="-0.34998626667073579"/>
      </top>
      <bottom/>
      <diagonal/>
    </border>
    <border>
      <left style="thin">
        <color theme="0" tint="-0.24994659260841701"/>
      </left>
      <right style="thin">
        <color theme="0" tint="-0.24994659260841701"/>
      </right>
      <top style="thin">
        <color theme="0" tint="-0.34998626667073579"/>
      </top>
      <bottom/>
      <diagonal/>
    </border>
    <border>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style="thin">
        <color rgb="FF000000"/>
      </top>
      <bottom style="thin">
        <color rgb="FF000000"/>
      </bottom>
      <diagonal/>
    </border>
    <border>
      <left style="thin">
        <color theme="0" tint="-0.24994659260841701"/>
      </left>
      <right style="thin">
        <color theme="0" tint="-0.24994659260841701"/>
      </right>
      <top style="thin">
        <color rgb="FF000000"/>
      </top>
      <bottom style="thin">
        <color rgb="FF000000"/>
      </bottom>
      <diagonal/>
    </border>
    <border>
      <left style="thin">
        <color theme="0" tint="-0.24994659260841701"/>
      </left>
      <right style="thin">
        <color indexed="64"/>
      </right>
      <top style="thin">
        <color rgb="FF000000"/>
      </top>
      <bottom style="thin">
        <color rgb="FF000000"/>
      </bottom>
      <diagonal/>
    </border>
  </borders>
  <cellStyleXfs count="6">
    <xf numFmtId="0" fontId="0" fillId="0" borderId="0"/>
    <xf numFmtId="0" fontId="6" fillId="0" borderId="0"/>
    <xf numFmtId="164" fontId="6" fillId="0" borderId="0"/>
    <xf numFmtId="9" fontId="9" fillId="0" borderId="0" applyFont="0" applyFill="0" applyBorder="0" applyAlignment="0" applyProtection="0"/>
    <xf numFmtId="0" fontId="15" fillId="0" borderId="0" applyNumberFormat="0" applyFill="0" applyBorder="0" applyAlignment="0" applyProtection="0"/>
    <xf numFmtId="0" fontId="16" fillId="0" borderId="0"/>
  </cellStyleXfs>
  <cellXfs count="79">
    <xf numFmtId="0" fontId="0" fillId="0" borderId="0" xfId="0"/>
    <xf numFmtId="0" fontId="3" fillId="0" borderId="0" xfId="0" applyFont="1"/>
    <xf numFmtId="0" fontId="5" fillId="0" borderId="0" xfId="0" applyFont="1"/>
    <xf numFmtId="0" fontId="2" fillId="0" borderId="0" xfId="0" applyFont="1"/>
    <xf numFmtId="0" fontId="2" fillId="0" borderId="1" xfId="0" applyFont="1" applyBorder="1"/>
    <xf numFmtId="9" fontId="2" fillId="0" borderId="1" xfId="0" applyNumberFormat="1" applyFont="1" applyBorder="1"/>
    <xf numFmtId="0" fontId="1" fillId="0" borderId="0" xfId="0" applyFont="1"/>
    <xf numFmtId="0" fontId="1" fillId="0" borderId="1" xfId="0" applyFont="1" applyBorder="1"/>
    <xf numFmtId="3" fontId="1" fillId="0" borderId="0" xfId="0" applyNumberFormat="1" applyFont="1"/>
    <xf numFmtId="0" fontId="11" fillId="0" borderId="0" xfId="0" applyFont="1"/>
    <xf numFmtId="0" fontId="12" fillId="0" borderId="0" xfId="0" applyFont="1"/>
    <xf numFmtId="0" fontId="13" fillId="0" borderId="0" xfId="0" applyFont="1"/>
    <xf numFmtId="3" fontId="11" fillId="0" borderId="0" xfId="0" applyNumberFormat="1" applyFont="1"/>
    <xf numFmtId="0" fontId="10" fillId="0" borderId="0" xfId="0" applyFont="1" applyFill="1"/>
    <xf numFmtId="9" fontId="1" fillId="0" borderId="0" xfId="3" applyFont="1"/>
    <xf numFmtId="0" fontId="3" fillId="0" borderId="9" xfId="0" applyFont="1" applyBorder="1"/>
    <xf numFmtId="3" fontId="1" fillId="0" borderId="9" xfId="0" applyNumberFormat="1" applyFont="1" applyBorder="1"/>
    <xf numFmtId="0" fontId="3" fillId="0" borderId="0" xfId="0" applyFont="1" applyBorder="1"/>
    <xf numFmtId="3" fontId="1" fillId="0" borderId="0" xfId="0" applyNumberFormat="1" applyFont="1" applyBorder="1"/>
    <xf numFmtId="0" fontId="15" fillId="0" borderId="0" xfId="4"/>
    <xf numFmtId="0" fontId="14" fillId="0" borderId="0" xfId="0" applyFont="1"/>
    <xf numFmtId="0" fontId="10" fillId="0" borderId="0" xfId="0" applyFont="1"/>
    <xf numFmtId="0" fontId="17" fillId="0" borderId="0" xfId="0" applyFont="1" applyBorder="1"/>
    <xf numFmtId="3" fontId="10" fillId="0" borderId="0" xfId="0" applyNumberFormat="1" applyFont="1" applyBorder="1"/>
    <xf numFmtId="0" fontId="18" fillId="0" borderId="0" xfId="0" applyFont="1"/>
    <xf numFmtId="0" fontId="19" fillId="0" borderId="0" xfId="5" applyFont="1"/>
    <xf numFmtId="0" fontId="3" fillId="0" borderId="0" xfId="0" applyFont="1" applyFill="1"/>
    <xf numFmtId="0" fontId="1" fillId="0" borderId="0" xfId="0" applyFont="1" applyFill="1"/>
    <xf numFmtId="0" fontId="3" fillId="0" borderId="23" xfId="1" applyFont="1" applyFill="1" applyBorder="1" applyAlignment="1">
      <alignment horizontal="center" vertical="center" wrapText="1"/>
    </xf>
    <xf numFmtId="0" fontId="3" fillId="0" borderId="21" xfId="1" applyFont="1" applyFill="1" applyBorder="1" applyAlignment="1">
      <alignment horizontal="center" vertical="center" wrapText="1"/>
    </xf>
    <xf numFmtId="0" fontId="1" fillId="0" borderId="24" xfId="1" applyFont="1" applyFill="1" applyBorder="1" applyAlignment="1">
      <alignment vertical="center" wrapText="1"/>
    </xf>
    <xf numFmtId="0" fontId="1" fillId="0" borderId="25" xfId="1" applyFont="1" applyFill="1" applyBorder="1" applyAlignment="1">
      <alignment horizontal="left" vertical="center" wrapText="1" indent="1"/>
    </xf>
    <xf numFmtId="3" fontId="8" fillId="0" borderId="26" xfId="1" applyNumberFormat="1" applyFont="1" applyFill="1" applyBorder="1" applyAlignment="1">
      <alignment horizontal="right" vertical="center" wrapText="1"/>
    </xf>
    <xf numFmtId="3" fontId="8" fillId="0" borderId="27" xfId="1" applyNumberFormat="1" applyFont="1" applyFill="1" applyBorder="1" applyAlignment="1">
      <alignment horizontal="right" vertical="center" wrapText="1"/>
    </xf>
    <xf numFmtId="3" fontId="8" fillId="0" borderId="28" xfId="1" applyNumberFormat="1" applyFont="1" applyFill="1" applyBorder="1" applyAlignment="1">
      <alignment horizontal="right" vertical="center" wrapText="1"/>
    </xf>
    <xf numFmtId="0" fontId="1" fillId="0" borderId="29" xfId="1" applyFont="1" applyFill="1" applyBorder="1" applyAlignment="1">
      <alignment vertical="center" wrapText="1"/>
    </xf>
    <xf numFmtId="0" fontId="1" fillId="0" borderId="30" xfId="1" applyFont="1" applyFill="1" applyBorder="1" applyAlignment="1">
      <alignment horizontal="left" vertical="center" wrapText="1" indent="1"/>
    </xf>
    <xf numFmtId="3" fontId="8" fillId="0" borderId="31" xfId="1" applyNumberFormat="1" applyFont="1" applyFill="1" applyBorder="1" applyAlignment="1">
      <alignment horizontal="right" vertical="center" wrapText="1"/>
    </xf>
    <xf numFmtId="3" fontId="8" fillId="0" borderId="32" xfId="1" applyNumberFormat="1" applyFont="1" applyFill="1" applyBorder="1" applyAlignment="1">
      <alignment horizontal="right" vertical="center" wrapText="1"/>
    </xf>
    <xf numFmtId="3" fontId="8" fillId="0" borderId="33" xfId="1" applyNumberFormat="1" applyFont="1" applyFill="1" applyBorder="1" applyAlignment="1">
      <alignment horizontal="right" vertical="center" wrapText="1"/>
    </xf>
    <xf numFmtId="3" fontId="7" fillId="0" borderId="35" xfId="1" applyNumberFormat="1" applyFont="1" applyFill="1" applyBorder="1" applyAlignment="1">
      <alignment horizontal="right" vertical="center" wrapText="1"/>
    </xf>
    <xf numFmtId="165" fontId="3" fillId="0" borderId="36" xfId="2" applyNumberFormat="1" applyFont="1" applyFill="1" applyBorder="1" applyAlignment="1" applyProtection="1">
      <alignment horizontal="right" vertical="center" wrapText="1"/>
    </xf>
    <xf numFmtId="165" fontId="3" fillId="0" borderId="37" xfId="2" applyNumberFormat="1" applyFont="1" applyFill="1" applyBorder="1" applyAlignment="1" applyProtection="1">
      <alignment horizontal="right" vertical="center" wrapText="1"/>
    </xf>
    <xf numFmtId="165" fontId="3" fillId="0" borderId="38" xfId="2" applyNumberFormat="1" applyFont="1" applyFill="1" applyBorder="1" applyAlignment="1" applyProtection="1">
      <alignment horizontal="right" vertical="center" wrapText="1"/>
    </xf>
    <xf numFmtId="0" fontId="3" fillId="0" borderId="0" xfId="1" applyFont="1" applyFill="1" applyAlignment="1">
      <alignment horizontal="left" vertical="center" wrapText="1"/>
    </xf>
    <xf numFmtId="0" fontId="3" fillId="0" borderId="0" xfId="1" applyFont="1" applyFill="1" applyBorder="1" applyAlignment="1">
      <alignment horizontal="left" vertical="center" wrapText="1"/>
    </xf>
    <xf numFmtId="3" fontId="7" fillId="0" borderId="0" xfId="1" applyNumberFormat="1" applyFont="1" applyFill="1" applyBorder="1" applyAlignment="1">
      <alignment horizontal="right" vertical="center" wrapText="1"/>
    </xf>
    <xf numFmtId="165" fontId="3" fillId="0" borderId="0" xfId="2" applyNumberFormat="1" applyFont="1" applyFill="1" applyBorder="1" applyAlignment="1" applyProtection="1">
      <alignment horizontal="center" vertical="center" wrapText="1"/>
    </xf>
    <xf numFmtId="0" fontId="5" fillId="0" borderId="0" xfId="1" applyFont="1" applyFill="1"/>
    <xf numFmtId="0" fontId="4" fillId="0" borderId="0" xfId="0" applyFont="1" applyFill="1"/>
    <xf numFmtId="0" fontId="0" fillId="0" borderId="0" xfId="0" applyFill="1"/>
    <xf numFmtId="0" fontId="14" fillId="0" borderId="0" xfId="0" applyFont="1" applyFill="1"/>
    <xf numFmtId="0" fontId="3" fillId="0" borderId="12"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34" xfId="1" applyFont="1" applyFill="1" applyBorder="1" applyAlignment="1">
      <alignment horizontal="center" vertical="center" wrapText="1"/>
    </xf>
    <xf numFmtId="3" fontId="3" fillId="0" borderId="5" xfId="1" applyNumberFormat="1" applyFont="1" applyFill="1" applyBorder="1" applyAlignment="1">
      <alignment horizontal="center" vertical="center" wrapText="1"/>
    </xf>
    <xf numFmtId="3" fontId="3" fillId="0" borderId="6"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3" fontId="3" fillId="0" borderId="3" xfId="1" applyNumberFormat="1" applyFont="1" applyFill="1" applyBorder="1" applyAlignment="1">
      <alignment horizontal="center" vertical="center" wrapText="1"/>
    </xf>
    <xf numFmtId="3" fontId="3" fillId="0" borderId="4" xfId="1" applyNumberFormat="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21"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1" fillId="0" borderId="10"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11" xfId="1" applyFont="1" applyFill="1" applyBorder="1" applyAlignment="1">
      <alignment horizontal="center" vertical="center" wrapText="1"/>
    </xf>
    <xf numFmtId="1" fontId="7" fillId="0" borderId="14" xfId="1" applyNumberFormat="1" applyFont="1" applyFill="1" applyBorder="1" applyAlignment="1">
      <alignment horizontal="center" vertical="center" wrapText="1"/>
    </xf>
    <xf numFmtId="1" fontId="7" fillId="0" borderId="15" xfId="1" applyNumberFormat="1" applyFont="1" applyFill="1" applyBorder="1" applyAlignment="1">
      <alignment horizontal="center" vertical="center" wrapText="1"/>
    </xf>
    <xf numFmtId="1" fontId="7" fillId="0" borderId="21" xfId="1" applyNumberFormat="1" applyFont="1" applyFill="1" applyBorder="1" applyAlignment="1">
      <alignment horizontal="center" vertical="center" wrapText="1"/>
    </xf>
  </cellXfs>
  <cellStyles count="6">
    <cellStyle name="Excel Built-in Normal" xfId="5" xr:uid="{216AFF46-3E9B-4D20-B419-7D6EE5D2EE49}"/>
    <cellStyle name="Excel_BuiltIn_Comma" xfId="2" xr:uid="{00000000-0005-0000-0000-000000000000}"/>
    <cellStyle name="Lien hypertexte" xfId="4" builtinId="8"/>
    <cellStyle name="Normal" xfId="0" builtinId="0"/>
    <cellStyle name="Normal 2" xfId="1" xr:uid="{00000000-0005-0000-0000-000003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workbookViewId="0">
      <selection activeCell="D9" sqref="D9"/>
    </sheetView>
  </sheetViews>
  <sheetFormatPr baseColWidth="10" defaultRowHeight="15" x14ac:dyDescent="0.25"/>
  <sheetData>
    <row r="1" spans="1:2" x14ac:dyDescent="0.25">
      <c r="A1" s="20" t="s">
        <v>37</v>
      </c>
    </row>
    <row r="3" spans="1:2" x14ac:dyDescent="0.25">
      <c r="B3" s="19" t="s">
        <v>43</v>
      </c>
    </row>
    <row r="4" spans="1:2" x14ac:dyDescent="0.25">
      <c r="B4" s="19" t="s">
        <v>31</v>
      </c>
    </row>
    <row r="5" spans="1:2" x14ac:dyDescent="0.25">
      <c r="B5" s="19" t="s">
        <v>41</v>
      </c>
    </row>
  </sheetData>
  <hyperlinks>
    <hyperlink ref="B3" location="'graphique 1'!A1" display="Graphique 1 : Distribution des revenus nets annuels 2022 des diplômés en architecture en 2019" xr:uid="{00000000-0004-0000-0000-000000000000}"/>
    <hyperlink ref="B4" location="'tableau 1'!A1" display="Tableau 1 : Caractéristiques de la profession d'architecte en 2020" xr:uid="{00000000-0004-0000-0000-000001000000}"/>
    <hyperlink ref="B5" location="'graphique 2'!A1" display="Graphique 2 : Evolution des montants totaux de travaux par type de maître d'ouvrage, 2010-2020" xr:uid="{00000000-0004-0000-0000-000002000000}"/>
  </hyperlinks>
  <pageMargins left="0.7" right="0.7" top="0.75" bottom="0.75" header="0.3" footer="0.3"/>
  <pageSetup paperSize="9" orientation="portrait"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B17" sqref="B17"/>
    </sheetView>
  </sheetViews>
  <sheetFormatPr baseColWidth="10" defaultRowHeight="11.25" x14ac:dyDescent="0.2"/>
  <cols>
    <col min="1" max="1" width="24.140625" style="3" customWidth="1"/>
    <col min="2" max="2" width="31.5703125" style="3" customWidth="1"/>
    <col min="3" max="3" width="15.28515625" style="3" bestFit="1" customWidth="1"/>
    <col min="4" max="16384" width="11.42578125" style="3"/>
  </cols>
  <sheetData>
    <row r="1" spans="1:3" x14ac:dyDescent="0.2">
      <c r="A1" s="1" t="s">
        <v>43</v>
      </c>
    </row>
    <row r="2" spans="1:3" x14ac:dyDescent="0.2">
      <c r="A2" s="2" t="s">
        <v>22</v>
      </c>
    </row>
    <row r="4" spans="1:3" x14ac:dyDescent="0.2">
      <c r="B4" s="7" t="s">
        <v>23</v>
      </c>
      <c r="C4" s="7" t="s">
        <v>24</v>
      </c>
    </row>
    <row r="5" spans="1:3" x14ac:dyDescent="0.2">
      <c r="A5" s="4" t="s">
        <v>0</v>
      </c>
      <c r="B5" s="5">
        <v>0.14000000000000001</v>
      </c>
      <c r="C5" s="5">
        <v>0.12</v>
      </c>
    </row>
    <row r="6" spans="1:3" x14ac:dyDescent="0.2">
      <c r="A6" s="4" t="s">
        <v>1</v>
      </c>
      <c r="B6" s="5">
        <v>0.1</v>
      </c>
      <c r="C6" s="5">
        <v>7.0000000000000007E-2</v>
      </c>
    </row>
    <row r="7" spans="1:3" x14ac:dyDescent="0.2">
      <c r="A7" s="4" t="s">
        <v>2</v>
      </c>
      <c r="B7" s="5">
        <v>0.43</v>
      </c>
      <c r="C7" s="5">
        <v>0.34</v>
      </c>
    </row>
    <row r="8" spans="1:3" x14ac:dyDescent="0.2">
      <c r="A8" s="4" t="s">
        <v>3</v>
      </c>
      <c r="B8" s="5">
        <v>0.2</v>
      </c>
      <c r="C8" s="5">
        <v>0.31</v>
      </c>
    </row>
    <row r="9" spans="1:3" x14ac:dyDescent="0.2">
      <c r="A9" s="4" t="s">
        <v>4</v>
      </c>
      <c r="B9" s="5">
        <v>0.03</v>
      </c>
      <c r="C9" s="5">
        <v>0.06</v>
      </c>
    </row>
    <row r="10" spans="1:3" x14ac:dyDescent="0.2">
      <c r="A10" s="4" t="s">
        <v>5</v>
      </c>
      <c r="B10" s="5">
        <v>0.11</v>
      </c>
      <c r="C10" s="5">
        <v>0.1</v>
      </c>
    </row>
    <row r="11" spans="1:3" x14ac:dyDescent="0.2">
      <c r="A11" s="6" t="s">
        <v>44</v>
      </c>
    </row>
    <row r="12" spans="1:3" x14ac:dyDescent="0.2">
      <c r="A12" s="6" t="s">
        <v>45</v>
      </c>
    </row>
    <row r="13" spans="1:3" x14ac:dyDescent="0.2">
      <c r="A13" s="6" t="s">
        <v>40</v>
      </c>
    </row>
    <row r="16" spans="1:3" x14ac:dyDescent="0.2">
      <c r="C16" s="21"/>
    </row>
  </sheetData>
  <pageMargins left="0.7" right="0.7" top="0.75" bottom="0.75" header="0.3" footer="0.3"/>
  <pageSetup paperSize="9" orientation="landscape"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tabSelected="1" workbookViewId="0">
      <selection activeCell="H12" sqref="H12"/>
    </sheetView>
  </sheetViews>
  <sheetFormatPr baseColWidth="10" defaultRowHeight="15" x14ac:dyDescent="0.25"/>
  <sheetData>
    <row r="1" spans="1:11" x14ac:dyDescent="0.25">
      <c r="A1" s="26" t="s">
        <v>47</v>
      </c>
      <c r="B1" s="27"/>
      <c r="C1" s="27"/>
      <c r="D1" s="27"/>
      <c r="E1" s="27"/>
      <c r="F1" s="27"/>
      <c r="G1" s="27"/>
      <c r="H1" s="27"/>
      <c r="I1" s="27"/>
      <c r="J1" s="27"/>
      <c r="K1" s="27"/>
    </row>
    <row r="2" spans="1:11" x14ac:dyDescent="0.25">
      <c r="A2" s="27"/>
      <c r="B2" s="27"/>
      <c r="C2" s="27"/>
      <c r="D2" s="27"/>
      <c r="E2" s="27"/>
      <c r="F2" s="27"/>
      <c r="G2" s="27"/>
      <c r="H2" s="27"/>
      <c r="I2" s="27"/>
      <c r="J2" s="27"/>
      <c r="K2" s="27"/>
    </row>
    <row r="3" spans="1:11" x14ac:dyDescent="0.25">
      <c r="A3" s="70"/>
      <c r="B3" s="73" t="s">
        <v>32</v>
      </c>
      <c r="C3" s="73" t="s">
        <v>33</v>
      </c>
      <c r="D3" s="76" t="s">
        <v>6</v>
      </c>
      <c r="E3" s="55" t="s">
        <v>7</v>
      </c>
      <c r="F3" s="56"/>
      <c r="G3" s="56"/>
      <c r="H3" s="57"/>
      <c r="I3" s="58" t="s">
        <v>8</v>
      </c>
      <c r="J3" s="59"/>
      <c r="K3" s="60"/>
    </row>
    <row r="4" spans="1:11" ht="15" customHeight="1" x14ac:dyDescent="0.25">
      <c r="A4" s="71"/>
      <c r="B4" s="74"/>
      <c r="C4" s="74"/>
      <c r="D4" s="77"/>
      <c r="E4" s="61" t="s">
        <v>9</v>
      </c>
      <c r="F4" s="63" t="s">
        <v>10</v>
      </c>
      <c r="G4" s="63" t="s">
        <v>11</v>
      </c>
      <c r="H4" s="65" t="s">
        <v>12</v>
      </c>
      <c r="I4" s="67" t="s">
        <v>13</v>
      </c>
      <c r="J4" s="68" t="s">
        <v>14</v>
      </c>
      <c r="K4" s="69"/>
    </row>
    <row r="5" spans="1:11" ht="56.25" x14ac:dyDescent="0.25">
      <c r="A5" s="72"/>
      <c r="B5" s="75"/>
      <c r="C5" s="75"/>
      <c r="D5" s="78"/>
      <c r="E5" s="62"/>
      <c r="F5" s="64"/>
      <c r="G5" s="64"/>
      <c r="H5" s="66"/>
      <c r="I5" s="62"/>
      <c r="J5" s="28" t="s">
        <v>15</v>
      </c>
      <c r="K5" s="29" t="s">
        <v>16</v>
      </c>
    </row>
    <row r="6" spans="1:11" ht="22.5" x14ac:dyDescent="0.25">
      <c r="A6" s="30" t="s">
        <v>17</v>
      </c>
      <c r="B6" s="31" t="s">
        <v>18</v>
      </c>
      <c r="C6" s="31" t="s">
        <v>34</v>
      </c>
      <c r="D6" s="32">
        <v>26000</v>
      </c>
      <c r="E6" s="33">
        <v>36.309399999999997</v>
      </c>
      <c r="F6" s="34">
        <v>27.6159</v>
      </c>
      <c r="G6" s="34">
        <v>88.531400000000005</v>
      </c>
      <c r="H6" s="32">
        <v>28.087900000000001</v>
      </c>
      <c r="I6" s="33">
        <v>100</v>
      </c>
      <c r="J6" s="34" t="s">
        <v>19</v>
      </c>
      <c r="K6" s="32" t="s">
        <v>19</v>
      </c>
    </row>
    <row r="7" spans="1:11" ht="22.5" x14ac:dyDescent="0.25">
      <c r="A7" s="35" t="s">
        <v>20</v>
      </c>
      <c r="B7" s="36" t="s">
        <v>21</v>
      </c>
      <c r="C7" s="36" t="s">
        <v>35</v>
      </c>
      <c r="D7" s="37">
        <v>41100</v>
      </c>
      <c r="E7" s="38">
        <v>45.899500000000003</v>
      </c>
      <c r="F7" s="39">
        <v>59.0456</v>
      </c>
      <c r="G7" s="39">
        <v>92.838399999999993</v>
      </c>
      <c r="H7" s="37">
        <v>49.043500000000002</v>
      </c>
      <c r="I7" s="38" t="s">
        <v>19</v>
      </c>
      <c r="J7" s="39">
        <v>8.8840000000000003</v>
      </c>
      <c r="K7" s="37">
        <v>8.9809999999999999</v>
      </c>
    </row>
    <row r="8" spans="1:11" x14ac:dyDescent="0.25">
      <c r="A8" s="52" t="s">
        <v>36</v>
      </c>
      <c r="B8" s="53"/>
      <c r="C8" s="54"/>
      <c r="D8" s="40">
        <v>779600</v>
      </c>
      <c r="E8" s="41">
        <v>47.688699999999997</v>
      </c>
      <c r="F8" s="42">
        <v>45.255699999999997</v>
      </c>
      <c r="G8" s="42">
        <v>58.403199999999998</v>
      </c>
      <c r="H8" s="43">
        <v>37.582799999999999</v>
      </c>
      <c r="I8" s="41">
        <v>39.249000000000002</v>
      </c>
      <c r="J8" s="42">
        <v>27.425000000000001</v>
      </c>
      <c r="K8" s="43">
        <v>24.190999999999999</v>
      </c>
    </row>
    <row r="9" spans="1:11" ht="20.25" customHeight="1" x14ac:dyDescent="0.25">
      <c r="A9" s="44"/>
      <c r="B9" s="45"/>
      <c r="C9" s="45"/>
      <c r="D9" s="46"/>
      <c r="E9" s="47"/>
      <c r="F9" s="47"/>
      <c r="G9" s="47"/>
      <c r="H9" s="47"/>
      <c r="I9" s="47"/>
      <c r="J9" s="47"/>
      <c r="K9" s="47"/>
    </row>
    <row r="10" spans="1:11" x14ac:dyDescent="0.25">
      <c r="A10" s="48" t="s">
        <v>46</v>
      </c>
      <c r="B10" s="27"/>
      <c r="C10" s="27"/>
      <c r="D10" s="27"/>
      <c r="E10" s="27"/>
      <c r="F10" s="27"/>
      <c r="G10" s="27"/>
      <c r="H10" s="27"/>
      <c r="I10" s="27"/>
      <c r="J10" s="27"/>
      <c r="K10" s="27"/>
    </row>
    <row r="11" spans="1:11" x14ac:dyDescent="0.25">
      <c r="A11" s="48"/>
      <c r="B11" s="49"/>
      <c r="C11" s="49"/>
      <c r="D11" s="49"/>
      <c r="E11" s="49"/>
      <c r="F11" s="49"/>
      <c r="G11" s="49"/>
      <c r="H11" s="49"/>
      <c r="I11" s="49"/>
      <c r="J11" s="49"/>
      <c r="K11" s="50"/>
    </row>
    <row r="12" spans="1:11" x14ac:dyDescent="0.25">
      <c r="A12" s="50"/>
      <c r="B12" s="50"/>
      <c r="C12" s="50"/>
      <c r="D12" s="50"/>
      <c r="E12" s="50"/>
      <c r="F12" s="50"/>
      <c r="G12" s="50"/>
      <c r="H12" s="50"/>
      <c r="I12" s="50"/>
      <c r="J12" s="50"/>
      <c r="K12" s="50"/>
    </row>
    <row r="13" spans="1:11" x14ac:dyDescent="0.25">
      <c r="A13" s="50"/>
      <c r="B13" s="50"/>
      <c r="C13" s="50"/>
      <c r="D13" s="50"/>
      <c r="E13" s="50"/>
      <c r="F13" s="50"/>
      <c r="G13" s="50"/>
      <c r="H13" s="50"/>
      <c r="I13" s="50"/>
      <c r="J13" s="50"/>
      <c r="K13" s="50"/>
    </row>
    <row r="14" spans="1:11" x14ac:dyDescent="0.25">
      <c r="A14" s="50"/>
      <c r="B14" s="50"/>
      <c r="C14" s="51"/>
      <c r="D14" s="50"/>
      <c r="E14" s="50"/>
      <c r="F14" s="50"/>
      <c r="G14" s="50"/>
      <c r="H14" s="50"/>
      <c r="I14" s="50"/>
      <c r="J14" s="50"/>
      <c r="K14" s="50"/>
    </row>
    <row r="15" spans="1:11" x14ac:dyDescent="0.25">
      <c r="A15" s="50"/>
      <c r="B15" s="50"/>
      <c r="C15" s="50"/>
      <c r="D15" s="50"/>
      <c r="E15" s="50"/>
      <c r="F15" s="50"/>
      <c r="G15" s="50"/>
      <c r="H15" s="50"/>
      <c r="I15" s="50"/>
      <c r="J15" s="50"/>
      <c r="K15" s="50"/>
    </row>
    <row r="16" spans="1:11" x14ac:dyDescent="0.25">
      <c r="A16" s="50"/>
      <c r="B16" s="50"/>
      <c r="C16" s="50"/>
      <c r="D16" s="50"/>
      <c r="E16" s="50"/>
      <c r="F16" s="50"/>
      <c r="G16" s="50"/>
      <c r="H16" s="50"/>
      <c r="I16" s="50"/>
      <c r="J16" s="50"/>
      <c r="K16" s="50"/>
    </row>
  </sheetData>
  <mergeCells count="13">
    <mergeCell ref="A8:C8"/>
    <mergeCell ref="E3:H3"/>
    <mergeCell ref="I3:K3"/>
    <mergeCell ref="E4:E5"/>
    <mergeCell ref="F4:F5"/>
    <mergeCell ref="G4:G5"/>
    <mergeCell ref="H4:H5"/>
    <mergeCell ref="I4:I5"/>
    <mergeCell ref="J4:K4"/>
    <mergeCell ref="A3:A5"/>
    <mergeCell ref="B3:B5"/>
    <mergeCell ref="C3:C5"/>
    <mergeCell ref="D3:D5"/>
  </mergeCells>
  <pageMargins left="0.7" right="0.7" top="0.75" bottom="0.75" header="0.3" footer="0.3"/>
  <pageSetup paperSize="9" orientation="landscape"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0"/>
  <sheetViews>
    <sheetView workbookViewId="0">
      <selection activeCell="O19" sqref="O19"/>
    </sheetView>
  </sheetViews>
  <sheetFormatPr baseColWidth="10" defaultRowHeight="11.25" x14ac:dyDescent="0.2"/>
  <cols>
    <col min="1" max="1" width="24.28515625" style="6" customWidth="1"/>
    <col min="2" max="12" width="5.7109375" style="6" bestFit="1" customWidth="1"/>
    <col min="13" max="14" width="5.7109375" style="6" customWidth="1"/>
    <col min="15" max="15" width="21.85546875" style="6" customWidth="1"/>
    <col min="16" max="16384" width="11.42578125" style="6"/>
  </cols>
  <sheetData>
    <row r="1" spans="1:16" x14ac:dyDescent="0.2">
      <c r="A1" s="1" t="s">
        <v>41</v>
      </c>
    </row>
    <row r="3" spans="1:16" x14ac:dyDescent="0.2">
      <c r="A3" s="2"/>
    </row>
    <row r="4" spans="1:16" x14ac:dyDescent="0.2">
      <c r="A4" s="10" t="s">
        <v>25</v>
      </c>
      <c r="B4" s="9"/>
      <c r="C4" s="9"/>
      <c r="D4" s="9"/>
      <c r="E4" s="9"/>
      <c r="F4" s="9"/>
      <c r="G4" s="9"/>
      <c r="H4" s="9"/>
      <c r="I4" s="9"/>
      <c r="J4" s="9"/>
      <c r="K4" s="9"/>
      <c r="L4" s="9"/>
      <c r="M4" s="9"/>
      <c r="N4" s="9"/>
    </row>
    <row r="5" spans="1:16" x14ac:dyDescent="0.2">
      <c r="A5" s="9"/>
      <c r="B5" s="11">
        <v>2010</v>
      </c>
      <c r="C5" s="11">
        <v>2011</v>
      </c>
      <c r="D5" s="11">
        <v>2012</v>
      </c>
      <c r="E5" s="11">
        <v>2013</v>
      </c>
      <c r="F5" s="11">
        <v>2014</v>
      </c>
      <c r="G5" s="11">
        <v>2015</v>
      </c>
      <c r="H5" s="11">
        <v>2016</v>
      </c>
      <c r="I5" s="11">
        <v>2017</v>
      </c>
      <c r="J5" s="11">
        <v>2018</v>
      </c>
      <c r="K5" s="11">
        <v>2019</v>
      </c>
      <c r="L5" s="11">
        <v>2020</v>
      </c>
      <c r="M5" s="22">
        <v>2021</v>
      </c>
      <c r="N5" s="22">
        <v>2022</v>
      </c>
    </row>
    <row r="6" spans="1:16" x14ac:dyDescent="0.2">
      <c r="A6" s="11" t="s">
        <v>27</v>
      </c>
      <c r="B6" s="12">
        <v>34224</v>
      </c>
      <c r="C6" s="12">
        <v>37816</v>
      </c>
      <c r="D6" s="12">
        <v>37106</v>
      </c>
      <c r="E6" s="12">
        <v>35773</v>
      </c>
      <c r="F6" s="12">
        <v>35012</v>
      </c>
      <c r="G6" s="12">
        <v>35762</v>
      </c>
      <c r="H6" s="12">
        <v>37385</v>
      </c>
      <c r="I6" s="12">
        <v>39896</v>
      </c>
      <c r="J6" s="12">
        <v>41232</v>
      </c>
      <c r="K6" s="12">
        <v>42165</v>
      </c>
      <c r="L6" s="12">
        <v>41043</v>
      </c>
      <c r="M6" s="23">
        <v>45678</v>
      </c>
      <c r="N6" s="23">
        <v>47557</v>
      </c>
    </row>
    <row r="7" spans="1:16" x14ac:dyDescent="0.2">
      <c r="A7" s="11" t="s">
        <v>26</v>
      </c>
      <c r="B7" s="12">
        <v>17911</v>
      </c>
      <c r="C7" s="12">
        <v>18631</v>
      </c>
      <c r="D7" s="12">
        <v>18332</v>
      </c>
      <c r="E7" s="12">
        <v>19087</v>
      </c>
      <c r="F7" s="12">
        <v>17702</v>
      </c>
      <c r="G7" s="12">
        <v>15995</v>
      </c>
      <c r="H7" s="12">
        <v>14675</v>
      </c>
      <c r="I7" s="12">
        <v>15531</v>
      </c>
      <c r="J7" s="12">
        <v>14744</v>
      </c>
      <c r="K7" s="12">
        <v>16066</v>
      </c>
      <c r="L7" s="12">
        <v>13710</v>
      </c>
      <c r="M7" s="23">
        <v>15100</v>
      </c>
      <c r="N7" s="23">
        <v>16338</v>
      </c>
    </row>
    <row r="8" spans="1:16" x14ac:dyDescent="0.2">
      <c r="A8" s="9" t="s">
        <v>28</v>
      </c>
      <c r="B8" s="9"/>
      <c r="C8" s="9"/>
      <c r="D8" s="9"/>
      <c r="E8" s="9"/>
      <c r="F8" s="9"/>
      <c r="G8" s="9"/>
      <c r="H8" s="9"/>
      <c r="I8" s="9"/>
      <c r="J8" s="9"/>
      <c r="K8" s="9"/>
      <c r="L8" s="9"/>
      <c r="M8" s="9"/>
      <c r="N8" s="9"/>
    </row>
    <row r="10" spans="1:16" x14ac:dyDescent="0.2">
      <c r="A10" s="2" t="s">
        <v>30</v>
      </c>
    </row>
    <row r="11" spans="1:16" x14ac:dyDescent="0.2">
      <c r="A11" s="2"/>
      <c r="B11" s="1">
        <v>2010</v>
      </c>
      <c r="C11" s="1">
        <v>2011</v>
      </c>
      <c r="D11" s="1">
        <v>2012</v>
      </c>
      <c r="E11" s="1">
        <v>2013</v>
      </c>
      <c r="F11" s="1">
        <v>2014</v>
      </c>
      <c r="G11" s="1">
        <v>2015</v>
      </c>
      <c r="H11" s="1">
        <v>2016</v>
      </c>
      <c r="I11" s="1">
        <v>2017</v>
      </c>
      <c r="J11" s="1">
        <v>2018</v>
      </c>
      <c r="K11" s="1">
        <v>2019</v>
      </c>
      <c r="L11" s="15">
        <v>2020</v>
      </c>
      <c r="M11" s="17">
        <v>2021</v>
      </c>
      <c r="N11" s="17">
        <v>2022</v>
      </c>
      <c r="O11" s="1" t="s">
        <v>38</v>
      </c>
      <c r="P11" s="1"/>
    </row>
    <row r="12" spans="1:16" x14ac:dyDescent="0.2">
      <c r="A12" s="1" t="s">
        <v>27</v>
      </c>
      <c r="B12" s="8">
        <v>38394.640560512926</v>
      </c>
      <c r="C12" s="8">
        <v>41471.808742370682</v>
      </c>
      <c r="D12" s="8">
        <v>39811.685128710669</v>
      </c>
      <c r="E12" s="8">
        <v>38002.733872460609</v>
      </c>
      <c r="F12" s="8">
        <v>36970.933840826452</v>
      </c>
      <c r="G12" s="8">
        <v>37728.909983210637</v>
      </c>
      <c r="H12" s="8">
        <v>39319.285224258441</v>
      </c>
      <c r="I12" s="8">
        <v>41480.516403067631</v>
      </c>
      <c r="J12" s="8">
        <v>41988.185342167882</v>
      </c>
      <c r="K12" s="8">
        <v>42385.969503232118</v>
      </c>
      <c r="L12" s="16">
        <v>41043</v>
      </c>
      <c r="M12" s="18">
        <v>45678</v>
      </c>
      <c r="N12" s="18">
        <v>47557</v>
      </c>
      <c r="O12" s="14">
        <f>N12/L12-1</f>
        <v>0.1587115951562994</v>
      </c>
      <c r="P12" s="14"/>
    </row>
    <row r="13" spans="1:16" x14ac:dyDescent="0.2">
      <c r="A13" s="1" t="s">
        <v>26</v>
      </c>
      <c r="B13" s="8">
        <v>20093.688846404482</v>
      </c>
      <c r="C13" s="8">
        <v>20432.125784829386</v>
      </c>
      <c r="D13" s="8">
        <v>19668.727746982266</v>
      </c>
      <c r="E13" s="8">
        <v>20276.694194606425</v>
      </c>
      <c r="F13" s="8">
        <v>18692.433190057978</v>
      </c>
      <c r="G13" s="8">
        <v>16874.724992490748</v>
      </c>
      <c r="H13" s="8">
        <v>15434.278739226767</v>
      </c>
      <c r="I13" s="8">
        <v>16147.831869261163</v>
      </c>
      <c r="J13" s="8">
        <v>15014.401549401515</v>
      </c>
      <c r="K13" s="8">
        <v>16150.195328801783</v>
      </c>
      <c r="L13" s="16">
        <v>13710</v>
      </c>
      <c r="M13" s="18">
        <v>15100</v>
      </c>
      <c r="N13" s="18">
        <v>16338</v>
      </c>
      <c r="O13" s="14">
        <f>N13/L13-1</f>
        <v>0.19168490153172857</v>
      </c>
      <c r="P13" s="14"/>
    </row>
    <row r="14" spans="1:16" x14ac:dyDescent="0.2">
      <c r="A14" s="9" t="s">
        <v>29</v>
      </c>
      <c r="B14" s="9">
        <v>0.89137440800000001</v>
      </c>
      <c r="C14" s="9">
        <v>0.91184834100000001</v>
      </c>
      <c r="D14" s="9">
        <v>0.93203791499999999</v>
      </c>
      <c r="E14" s="9">
        <v>0.94132701399999996</v>
      </c>
      <c r="F14" s="9">
        <v>0.94701421799999996</v>
      </c>
      <c r="G14" s="9">
        <v>0.947867299</v>
      </c>
      <c r="H14" s="9">
        <v>0.95080568700000001</v>
      </c>
      <c r="I14" s="9">
        <v>0.96180094800000004</v>
      </c>
      <c r="J14" s="9">
        <v>0.98199052099999995</v>
      </c>
      <c r="K14" s="9">
        <v>0.99478672999999995</v>
      </c>
      <c r="L14" s="9">
        <v>1</v>
      </c>
      <c r="M14" s="9"/>
      <c r="N14" s="9"/>
    </row>
    <row r="15" spans="1:16" x14ac:dyDescent="0.2">
      <c r="A15" s="6" t="s">
        <v>28</v>
      </c>
    </row>
    <row r="16" spans="1:16" x14ac:dyDescent="0.2">
      <c r="A16" s="6" t="s">
        <v>39</v>
      </c>
      <c r="B16" s="14"/>
      <c r="C16" s="14"/>
      <c r="D16" s="14"/>
      <c r="E16" s="14"/>
      <c r="F16" s="14"/>
      <c r="G16" s="14"/>
      <c r="H16" s="14"/>
      <c r="I16" s="14"/>
      <c r="J16" s="14"/>
      <c r="K16" s="14"/>
      <c r="L16" s="14"/>
      <c r="M16" s="14"/>
      <c r="N16" s="14"/>
    </row>
    <row r="17" spans="1:15" x14ac:dyDescent="0.2">
      <c r="M17" s="21"/>
      <c r="N17" s="21"/>
      <c r="O17" s="21"/>
    </row>
    <row r="19" spans="1:15" x14ac:dyDescent="0.2">
      <c r="A19" s="13"/>
    </row>
    <row r="24" spans="1:15" x14ac:dyDescent="0.2">
      <c r="A24" s="2" t="s">
        <v>42</v>
      </c>
    </row>
    <row r="25" spans="1:15" x14ac:dyDescent="0.2">
      <c r="A25" s="2"/>
      <c r="B25" s="1">
        <v>2010</v>
      </c>
      <c r="C25" s="1">
        <v>2011</v>
      </c>
      <c r="D25" s="1">
        <v>2012</v>
      </c>
      <c r="E25" s="1">
        <v>2013</v>
      </c>
      <c r="F25" s="1">
        <v>2014</v>
      </c>
      <c r="G25" s="1">
        <v>2015</v>
      </c>
      <c r="H25" s="1">
        <v>2016</v>
      </c>
      <c r="I25" s="1">
        <v>2017</v>
      </c>
      <c r="J25" s="1">
        <v>2018</v>
      </c>
      <c r="K25" s="1">
        <v>2019</v>
      </c>
      <c r="L25" s="15">
        <v>2020</v>
      </c>
      <c r="M25" s="17">
        <v>2021</v>
      </c>
      <c r="N25" s="17">
        <v>2022</v>
      </c>
      <c r="O25" s="1" t="s">
        <v>38</v>
      </c>
    </row>
    <row r="26" spans="1:15" x14ac:dyDescent="0.2">
      <c r="A26" s="1" t="s">
        <v>27</v>
      </c>
      <c r="B26" s="6">
        <f>B6/B28</f>
        <v>41491.686941726926</v>
      </c>
      <c r="C26" s="6">
        <f t="shared" ref="C26:N26" si="0">C6/C28</f>
        <v>44817.070270270269</v>
      </c>
      <c r="D26" s="6">
        <f t="shared" si="0"/>
        <v>43023.035289331841</v>
      </c>
      <c r="E26" s="6">
        <f t="shared" si="0"/>
        <v>41068.167656832142</v>
      </c>
      <c r="F26" s="6">
        <f t="shared" si="0"/>
        <v>39953.139025122618</v>
      </c>
      <c r="G26" s="6">
        <f t="shared" si="0"/>
        <v>40772.256200000003</v>
      </c>
      <c r="H26" s="6">
        <f t="shared" si="0"/>
        <v>42490.916658359085</v>
      </c>
      <c r="I26" s="6">
        <f t="shared" si="0"/>
        <v>44826.48033901646</v>
      </c>
      <c r="J26" s="6">
        <f t="shared" si="0"/>
        <v>45375.09961389962</v>
      </c>
      <c r="K26" s="6">
        <f t="shared" si="0"/>
        <v>45804.970462124824</v>
      </c>
      <c r="L26" s="6">
        <f t="shared" si="0"/>
        <v>44353.672322274884</v>
      </c>
      <c r="M26" s="6">
        <f t="shared" si="0"/>
        <v>48363.194465081724</v>
      </c>
      <c r="N26" s="6">
        <f t="shared" si="0"/>
        <v>47557</v>
      </c>
      <c r="O26" s="14">
        <f>N26/L26-1</f>
        <v>7.2222377765017054E-2</v>
      </c>
    </row>
    <row r="27" spans="1:15" x14ac:dyDescent="0.2">
      <c r="A27" s="1" t="s">
        <v>26</v>
      </c>
      <c r="B27" s="6">
        <f>B7/B28</f>
        <v>21714.51626967248</v>
      </c>
      <c r="C27" s="6">
        <f t="shared" ref="C27:N27" si="1">C7/C28</f>
        <v>22080.252702702703</v>
      </c>
      <c r="D27" s="6">
        <f t="shared" si="1"/>
        <v>21255.276314451337</v>
      </c>
      <c r="E27" s="6">
        <f t="shared" si="1"/>
        <v>21912.283455845332</v>
      </c>
      <c r="F27" s="6">
        <f t="shared" si="1"/>
        <v>20200.230407366631</v>
      </c>
      <c r="G27" s="6">
        <f t="shared" si="1"/>
        <v>18235.899500000003</v>
      </c>
      <c r="H27" s="6">
        <f t="shared" si="1"/>
        <v>16679.261788455788</v>
      </c>
      <c r="I27" s="6">
        <f t="shared" si="1"/>
        <v>17450.372622449988</v>
      </c>
      <c r="J27" s="6">
        <f t="shared" si="1"/>
        <v>16225.515830115832</v>
      </c>
      <c r="K27" s="6">
        <f t="shared" si="1"/>
        <v>17452.926727012862</v>
      </c>
      <c r="L27" s="6">
        <f t="shared" si="1"/>
        <v>14815.896682464456</v>
      </c>
      <c r="M27" s="6">
        <f t="shared" si="1"/>
        <v>15987.657875185734</v>
      </c>
      <c r="N27" s="6">
        <f t="shared" si="1"/>
        <v>16338</v>
      </c>
      <c r="O27" s="14">
        <f>N27/L27-1</f>
        <v>0.10273447163930682</v>
      </c>
    </row>
    <row r="28" spans="1:15" s="24" customFormat="1" ht="15" x14ac:dyDescent="0.25">
      <c r="A28" s="24" t="s">
        <v>29</v>
      </c>
      <c r="B28" s="25">
        <v>0.82483992632225245</v>
      </c>
      <c r="C28" s="25">
        <v>0.84378563283922459</v>
      </c>
      <c r="D28" s="25">
        <v>0.86246820454346107</v>
      </c>
      <c r="E28" s="25">
        <v>0.87106394175949475</v>
      </c>
      <c r="F28" s="25">
        <v>0.87632663801420918</v>
      </c>
      <c r="G28" s="25">
        <v>0.87711604245241637</v>
      </c>
      <c r="H28" s="25">
        <v>0.87983510218401895</v>
      </c>
      <c r="I28" s="25">
        <v>0.89000964827646689</v>
      </c>
      <c r="J28" s="25">
        <v>0.90869221998070338</v>
      </c>
      <c r="K28" s="25">
        <v>0.92053328655381106</v>
      </c>
      <c r="L28" s="25">
        <v>0.92535742478729932</v>
      </c>
      <c r="M28" s="25">
        <v>0.94447855451276208</v>
      </c>
      <c r="N28" s="25">
        <v>1</v>
      </c>
    </row>
    <row r="29" spans="1:15" x14ac:dyDescent="0.2">
      <c r="A29" s="6" t="s">
        <v>28</v>
      </c>
    </row>
    <row r="30" spans="1:15" x14ac:dyDescent="0.2">
      <c r="A30" s="6" t="s">
        <v>39</v>
      </c>
      <c r="B30" s="14"/>
      <c r="C30" s="14"/>
      <c r="D30" s="14"/>
      <c r="E30" s="14"/>
      <c r="F30" s="14"/>
      <c r="G30" s="14"/>
      <c r="H30" s="14"/>
      <c r="I30" s="14"/>
      <c r="J30" s="14"/>
      <c r="K30" s="14"/>
      <c r="L30" s="14"/>
      <c r="M30" s="14"/>
      <c r="N30" s="14"/>
    </row>
  </sheetData>
  <pageMargins left="0.7" right="0.7" top="0.75" bottom="0.75" header="0.3" footer="0.3"/>
  <pageSetup paperSize="9" orientation="landscape" r:id="rId1"/>
  <headerFooter>
    <oddFooter>&amp;C&amp;1#&amp;"Calibri"&amp;12&amp;K008000C1 Données Internes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Sommaire</vt:lpstr>
      <vt:lpstr>graphique 1</vt:lpstr>
      <vt:lpstr>tableau 1</vt:lpstr>
      <vt:lpstr>graphique 2</vt:lpstr>
    </vt:vector>
  </TitlesOfParts>
  <Company>Ministère de la 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STEVANOVIC Jasmina</dc:creator>
  <cp:lastModifiedBy>VANDENBUNDER Jérémie</cp:lastModifiedBy>
  <cp:lastPrinted>2025-01-06T15:41:40Z</cp:lastPrinted>
  <dcterms:created xsi:type="dcterms:W3CDTF">2022-11-23T14:49:54Z</dcterms:created>
  <dcterms:modified xsi:type="dcterms:W3CDTF">2025-10-08T08:36:54Z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2025-01-06T15:46:24Z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3866a293-3af3-4b35-beaa-40fd989eb4d5</vt:lpwstr>
  </property>
  <property fmtid="{D5CDD505-2E9C-101B-9397-08002B2CF9AE}" pid="8" name="MSIP_Label_37f782e2-1048-4ae6-8561-ea50d7047004_ContentBits">
    <vt:lpwstr>2</vt:lpwstr>
  </property>
</Properties>
</file>