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-CHIFFRES CLES\CHIFFRES CLES 2025\MANUSCRIT\20. l'EAC via la part collective du pass culture\"/>
    </mc:Choice>
  </mc:AlternateContent>
  <xr:revisionPtr revIDLastSave="0" documentId="8_{1E820618-77A8-4A3D-BAEA-9A29BC324240}" xr6:coauthVersionLast="47" xr6:coauthVersionMax="47" xr10:uidLastSave="{00000000-0000-0000-0000-000000000000}"/>
  <bookViews>
    <workbookView xWindow="-120" yWindow="-120" windowWidth="29040" windowHeight="15840" activeTab="3" xr2:uid="{B8318CC5-B99C-42DD-B77E-1DBD2BBABC28}"/>
  </bookViews>
  <sheets>
    <sheet name="Sommaire" sheetId="4" r:id="rId1"/>
    <sheet name="Tableau 1" sheetId="1" r:id="rId2"/>
    <sheet name="Graphique 1" sheetId="2" r:id="rId3"/>
    <sheet name="Tableau 2" sheetId="3" r:id="rId4"/>
  </sheets>
  <externalReferences>
    <externalReference r:id="rId5"/>
  </externalReferences>
  <definedNames>
    <definedName name="_xlnm._FilterDatabase" localSheetId="2" hidden="1">'Graphique 1'!$A$5:$A$20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4" l="1"/>
  <c r="A4" i="4"/>
  <c r="A3" i="4"/>
</calcChain>
</file>

<file path=xl/sharedStrings.xml><?xml version="1.0" encoding="utf-8"?>
<sst xmlns="http://schemas.openxmlformats.org/spreadsheetml/2006/main" count="187" uniqueCount="110">
  <si>
    <t>Tableau 1 : Taux de recours à la part collective du pass Culture et niveau moyen de dépense par établissement en 2022-2023 et 2023-2024</t>
  </si>
  <si>
    <t>Collège</t>
  </si>
  <si>
    <t>Lycée</t>
  </si>
  <si>
    <t>Taux de recours (%)</t>
  </si>
  <si>
    <t>Niveau moyen de dépense (%)*</t>
  </si>
  <si>
    <t>Ensemble des établissements</t>
  </si>
  <si>
    <t>Secteur</t>
  </si>
  <si>
    <t>privé sous contrat</t>
  </si>
  <si>
    <t>public</t>
  </si>
  <si>
    <t>Education prioritaire</t>
  </si>
  <si>
    <t>Hors REP (privé et public)</t>
  </si>
  <si>
    <t>dont Hors REP (public)</t>
  </si>
  <si>
    <t>REP</t>
  </si>
  <si>
    <t>REPPLUS</t>
  </si>
  <si>
    <t>Rural/urbain</t>
  </si>
  <si>
    <t>rural</t>
  </si>
  <si>
    <t>urbain</t>
  </si>
  <si>
    <t>Effectif d'élèves collège</t>
  </si>
  <si>
    <t>500 ou plus</t>
  </si>
  <si>
    <t>de 300 a 500</t>
  </si>
  <si>
    <t>moins de 300</t>
  </si>
  <si>
    <t>Effectif d'élèves lycée</t>
  </si>
  <si>
    <t>900 ou plus</t>
  </si>
  <si>
    <t>de 500 a moins de 900</t>
  </si>
  <si>
    <t>de 300 a moins de 500</t>
  </si>
  <si>
    <t>Type lycée</t>
  </si>
  <si>
    <t>lycée général et technologique</t>
  </si>
  <si>
    <t>lycée polyvalent</t>
  </si>
  <si>
    <t>lycée professionnel</t>
  </si>
  <si>
    <t>Référent EAC**</t>
  </si>
  <si>
    <t>non</t>
  </si>
  <si>
    <t>oui</t>
  </si>
  <si>
    <t>Région</t>
  </si>
  <si>
    <t>AUVERGNE-RHÔNE-ALPES</t>
  </si>
  <si>
    <t>BOURGOGNE-FRANCHE-COMTE</t>
  </si>
  <si>
    <t>BRETAGNE</t>
  </si>
  <si>
    <t>CENTRE-VAL DE LOIRE</t>
  </si>
  <si>
    <t>CORSE</t>
  </si>
  <si>
    <t>GRAND EST</t>
  </si>
  <si>
    <t>GUADELOUPE</t>
  </si>
  <si>
    <t>GUYANE</t>
  </si>
  <si>
    <t>HAUTS-DE-FRANCE</t>
  </si>
  <si>
    <t>LA REUNION</t>
  </si>
  <si>
    <t>MARTINIQUE</t>
  </si>
  <si>
    <t>MAYOTTE</t>
  </si>
  <si>
    <t>NORMANDIE</t>
  </si>
  <si>
    <t>NOUVELLE-AQUITAINE</t>
  </si>
  <si>
    <t>OCCITANIE</t>
  </si>
  <si>
    <t>PAYS DE LA LOIRE</t>
  </si>
  <si>
    <t>PROVENCE-ALPES-CÔTE-D'AZUR</t>
  </si>
  <si>
    <t>ÎLE-DE-FRANCE</t>
  </si>
  <si>
    <t xml:space="preserve">Champ : collèges et lycées, France entière, publics et privés sous contrat  </t>
  </si>
  <si>
    <t xml:space="preserve">Note de lecture : En 2023-2024,  92 % des collèges privés sous contrat ont utilisé la part collective du pass Culture pour financer des actions d'EAC. Les collèges privés ayant utilisé le pass ont dépensé en moyenne 60% du budget qui leur était alloué. </t>
  </si>
  <si>
    <t>*Niveau moyen de dépense parmi les établissements ayant utilisé la part collective du pass culture.</t>
  </si>
  <si>
    <t>** Présence d'un référent culture connue uniquement pour les établissements ayant utilisé l'application Adage</t>
  </si>
  <si>
    <t>Source : Adage (2023-2024), Deps/Ministère de la Culture 2025</t>
  </si>
  <si>
    <t>%</t>
  </si>
  <si>
    <t xml:space="preserve">collège </t>
  </si>
  <si>
    <t>lycée</t>
  </si>
  <si>
    <t>Design</t>
  </si>
  <si>
    <t>Gastronomie et arts du goût</t>
  </si>
  <si>
    <t>Photographie</t>
  </si>
  <si>
    <t>Bande dessinée</t>
  </si>
  <si>
    <t>Arts numériques</t>
  </si>
  <si>
    <t>Développement durable</t>
  </si>
  <si>
    <t>Arts du cirque et arts de la rue</t>
  </si>
  <si>
    <t>Architecture</t>
  </si>
  <si>
    <t>Média et information</t>
  </si>
  <si>
    <t>Danse</t>
  </si>
  <si>
    <t>Mémoire</t>
  </si>
  <si>
    <t>Musique</t>
  </si>
  <si>
    <t>Univers du livre, de la lecture et des écritures</t>
  </si>
  <si>
    <t>Culture scientifique, technique et industrielle</t>
  </si>
  <si>
    <t>Arts visuels, arts plastiques, arts appliqués</t>
  </si>
  <si>
    <t>Patrimoine</t>
  </si>
  <si>
    <t>Cinéma, audiovisuel</t>
  </si>
  <si>
    <t>Théâtre, expression dramatique, marionnettes</t>
  </si>
  <si>
    <t xml:space="preserve">Champ : Activités ayant bénéficié de la part collective du pass Culture ; collèges et lycées, France entière, publics et privés sous contrat  </t>
  </si>
  <si>
    <t xml:space="preserve">Note de lecture : En 2023-2024, au collège, le domaine du théâtre rassemble 30 % des activités ayant bénéficié de la part collective du pass Culture . </t>
  </si>
  <si>
    <t>La somme des domaines fait plus de 100 %, une activité pouvant être catégorisée dans plusieurs domaines.</t>
  </si>
  <si>
    <t>Source : Adage ( 2023-2024), Deps/Ministère de la Culture 2025</t>
  </si>
  <si>
    <t>Budget dépensé par activité</t>
  </si>
  <si>
    <t>Budget dépensé par élève pour une activité</t>
  </si>
  <si>
    <t>Moyen</t>
  </si>
  <si>
    <t>Médian</t>
  </si>
  <si>
    <t>Ensemble des activités</t>
  </si>
  <si>
    <t>Référent EAC*</t>
  </si>
  <si>
    <t>Domaine</t>
  </si>
  <si>
    <t>Partenaire</t>
  </si>
  <si>
    <t>Archives</t>
  </si>
  <si>
    <t xml:space="preserve">Association ou fondation pour la promotion, le développement et la diffusion des œuvres </t>
  </si>
  <si>
    <t>Bibliothèque, médiathèque</t>
  </si>
  <si>
    <t>Centre culturel</t>
  </si>
  <si>
    <t>Artiste, collectif d'artistes ou compagnie</t>
  </si>
  <si>
    <t>Ecole d’art et conservatoire</t>
  </si>
  <si>
    <t>Etablissement culturel ou institut</t>
  </si>
  <si>
    <t>Festival</t>
  </si>
  <si>
    <t>Librairie</t>
  </si>
  <si>
    <t>Lieu dédié à l'art contemporain ou aux arts numériques</t>
  </si>
  <si>
    <t>Musée, domaine ou monument</t>
  </si>
  <si>
    <t>Salle de cinéma</t>
  </si>
  <si>
    <t>Théâtre ou salle de spectacle</t>
  </si>
  <si>
    <t>Université, laboratoire ou centre de recherche</t>
  </si>
  <si>
    <t>Autre</t>
  </si>
  <si>
    <t xml:space="preserve">Champ : Activités ayant bénéficié de la part collective du pass culture ; collèges et lycées, France entière, publics et privés sous contrat  </t>
  </si>
  <si>
    <t xml:space="preserve">Note de lecture : En 2023-2024, au collège, le budget par activité de la part collective du pass culture s'élève à 650 euros en moyenne. 50% des activités coûtent moins de 379 euros. Si on ramène cela au nombre d'élèves ayant bénéficié de l'activité, une activité coûte en moyenne 14 euros par élève. 50 % des activités coûtent moins de 7 euros en moyenne par élève. </t>
  </si>
  <si>
    <t>* Présence d'un référent culture connue uniquement pour les établissements ayant utilisé l'application Adage</t>
  </si>
  <si>
    <t>Sommaire</t>
  </si>
  <si>
    <t>Graphique 1 : Domaines artistiques et culturels des projets bénéficiant de la part collective du pass Culture en  2023-2024</t>
  </si>
  <si>
    <t>Tableau 2 : Budget  dépensé par activité et par élève au titre de la part collective du pass Culture en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</si>
</sst>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i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8"/>
      <color theme="1"/>
      <name val="Arial"/>
    </font>
    <font>
      <sz val="9"/>
      <name val="Calibri"/>
      <family val="2"/>
      <scheme val="minor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rgb="FFF0F0F0"/>
      </top>
      <bottom style="thin">
        <color rgb="FFF0F0F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6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/>
    <xf numFmtId="0" fontId="0" fillId="0" borderId="5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3" fillId="0" borderId="4" xfId="0" applyFont="1" applyBorder="1"/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vertical="top" wrapText="1"/>
    </xf>
    <xf numFmtId="1" fontId="3" fillId="0" borderId="12" xfId="0" applyNumberFormat="1" applyFont="1" applyBorder="1" applyAlignment="1">
      <alignment horizontal="right" vertical="top" wrapText="1"/>
    </xf>
    <xf numFmtId="1" fontId="3" fillId="0" borderId="13" xfId="0" applyNumberFormat="1" applyFont="1" applyBorder="1" applyAlignment="1">
      <alignment horizontal="right" vertical="top" wrapText="1"/>
    </xf>
    <xf numFmtId="1" fontId="0" fillId="0" borderId="0" xfId="0" applyNumberFormat="1"/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/>
    </xf>
    <xf numFmtId="1" fontId="3" fillId="0" borderId="15" xfId="0" applyNumberFormat="1" applyFont="1" applyBorder="1" applyAlignment="1">
      <alignment horizontal="right" vertical="top" wrapText="1"/>
    </xf>
    <xf numFmtId="1" fontId="3" fillId="0" borderId="16" xfId="0" applyNumberFormat="1" applyFont="1" applyBorder="1" applyAlignment="1">
      <alignment horizontal="right" vertical="top" wrapText="1"/>
    </xf>
    <xf numFmtId="1" fontId="3" fillId="0" borderId="17" xfId="0" applyNumberFormat="1" applyFont="1" applyBorder="1" applyAlignment="1">
      <alignment horizontal="right" vertical="top" wrapText="1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/>
    </xf>
    <xf numFmtId="1" fontId="3" fillId="0" borderId="19" xfId="0" applyNumberFormat="1" applyFont="1" applyBorder="1" applyAlignment="1">
      <alignment horizontal="right" vertical="top" wrapText="1"/>
    </xf>
    <xf numFmtId="1" fontId="3" fillId="0" borderId="20" xfId="0" applyNumberFormat="1" applyFont="1" applyBorder="1" applyAlignment="1">
      <alignment horizontal="right" vertical="top" wrapText="1"/>
    </xf>
    <xf numFmtId="1" fontId="3" fillId="0" borderId="21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/>
    </xf>
    <xf numFmtId="0" fontId="0" fillId="2" borderId="17" xfId="0" applyFill="1" applyBorder="1"/>
    <xf numFmtId="1" fontId="0" fillId="2" borderId="16" xfId="0" applyNumberFormat="1" applyFill="1" applyBorder="1"/>
    <xf numFmtId="0" fontId="6" fillId="0" borderId="24" xfId="0" applyFont="1" applyBorder="1" applyAlignment="1">
      <alignment horizontal="left"/>
    </xf>
    <xf numFmtId="1" fontId="6" fillId="0" borderId="15" xfId="0" applyNumberFormat="1" applyFont="1" applyBorder="1" applyAlignment="1">
      <alignment horizontal="right" vertical="top" wrapText="1"/>
    </xf>
    <xf numFmtId="1" fontId="6" fillId="0" borderId="16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/>
    </xf>
    <xf numFmtId="1" fontId="3" fillId="0" borderId="27" xfId="0" applyNumberFormat="1" applyFont="1" applyBorder="1" applyAlignment="1">
      <alignment horizontal="right" vertical="top" wrapText="1"/>
    </xf>
    <xf numFmtId="1" fontId="3" fillId="0" borderId="28" xfId="0" applyNumberFormat="1" applyFont="1" applyBorder="1" applyAlignment="1">
      <alignment horizontal="right" vertical="top" wrapText="1"/>
    </xf>
    <xf numFmtId="0" fontId="0" fillId="2" borderId="29" xfId="0" applyFill="1" applyBorder="1"/>
    <xf numFmtId="1" fontId="0" fillId="2" borderId="28" xfId="0" applyNumberFormat="1" applyFill="1" applyBorder="1"/>
    <xf numFmtId="0" fontId="4" fillId="0" borderId="30" xfId="0" applyFont="1" applyBorder="1" applyAlignment="1">
      <alignment horizontal="center" vertical="center" wrapText="1"/>
    </xf>
    <xf numFmtId="0" fontId="0" fillId="2" borderId="21" xfId="0" applyFill="1" applyBorder="1"/>
    <xf numFmtId="1" fontId="0" fillId="2" borderId="20" xfId="0" applyNumberFormat="1" applyFill="1" applyBorder="1"/>
    <xf numFmtId="1" fontId="3" fillId="2" borderId="15" xfId="0" applyNumberFormat="1" applyFont="1" applyFill="1" applyBorder="1" applyAlignment="1">
      <alignment horizontal="right" vertical="top" wrapText="1"/>
    </xf>
    <xf numFmtId="1" fontId="3" fillId="2" borderId="16" xfId="0" applyNumberFormat="1" applyFont="1" applyFill="1" applyBorder="1" applyAlignment="1">
      <alignment horizontal="right" vertical="top" wrapText="1"/>
    </xf>
    <xf numFmtId="1" fontId="3" fillId="2" borderId="27" xfId="0" applyNumberFormat="1" applyFont="1" applyFill="1" applyBorder="1" applyAlignment="1">
      <alignment horizontal="right" vertical="top" wrapText="1"/>
    </xf>
    <xf numFmtId="1" fontId="3" fillId="2" borderId="28" xfId="0" applyNumberFormat="1" applyFont="1" applyFill="1" applyBorder="1" applyAlignment="1">
      <alignment horizontal="right" vertical="top" wrapText="1"/>
    </xf>
    <xf numFmtId="1" fontId="3" fillId="0" borderId="29" xfId="0" applyNumberFormat="1" applyFont="1" applyBorder="1" applyAlignment="1">
      <alignment horizontal="right" vertical="top" wrapText="1"/>
    </xf>
    <xf numFmtId="1" fontId="3" fillId="2" borderId="19" xfId="0" applyNumberFormat="1" applyFont="1" applyFill="1" applyBorder="1" applyAlignment="1">
      <alignment horizontal="right" vertical="top" wrapText="1"/>
    </xf>
    <xf numFmtId="1" fontId="3" fillId="2" borderId="20" xfId="0" applyNumberFormat="1" applyFont="1" applyFill="1" applyBorder="1" applyAlignment="1">
      <alignment horizontal="right" vertical="top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164" fontId="0" fillId="0" borderId="0" xfId="0" applyNumberFormat="1"/>
    <xf numFmtId="0" fontId="4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/>
    </xf>
    <xf numFmtId="0" fontId="7" fillId="0" borderId="2" xfId="0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35" xfId="0" applyBorder="1"/>
    <xf numFmtId="0" fontId="0" fillId="0" borderId="36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4" xfId="0" applyBorder="1"/>
    <xf numFmtId="1" fontId="8" fillId="0" borderId="15" xfId="0" applyNumberFormat="1" applyFont="1" applyBorder="1" applyAlignment="1">
      <alignment horizontal="right" wrapText="1"/>
    </xf>
    <xf numFmtId="1" fontId="8" fillId="0" borderId="22" xfId="0" applyNumberFormat="1" applyFont="1" applyBorder="1" applyAlignment="1">
      <alignment horizontal="right" wrapText="1"/>
    </xf>
    <xf numFmtId="0" fontId="0" fillId="0" borderId="26" xfId="0" applyBorder="1"/>
    <xf numFmtId="1" fontId="8" fillId="0" borderId="27" xfId="0" applyNumberFormat="1" applyFont="1" applyBorder="1" applyAlignment="1">
      <alignment horizontal="right" wrapText="1"/>
    </xf>
    <xf numFmtId="1" fontId="8" fillId="0" borderId="25" xfId="0" applyNumberFormat="1" applyFont="1" applyBorder="1" applyAlignment="1">
      <alignment horizontal="right" wrapText="1"/>
    </xf>
    <xf numFmtId="0" fontId="0" fillId="0" borderId="18" xfId="0" applyBorder="1"/>
    <xf numFmtId="1" fontId="8" fillId="0" borderId="19" xfId="0" applyNumberFormat="1" applyFont="1" applyBorder="1" applyAlignment="1">
      <alignment horizontal="right" wrapText="1"/>
    </xf>
    <xf numFmtId="1" fontId="8" fillId="0" borderId="30" xfId="0" applyNumberFormat="1" applyFont="1" applyBorder="1" applyAlignment="1">
      <alignment horizontal="right" wrapText="1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/>
    <xf numFmtId="0" fontId="0" fillId="0" borderId="37" xfId="0" applyBorder="1"/>
    <xf numFmtId="0" fontId="1" fillId="0" borderId="1" xfId="0" applyFont="1" applyBorder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3" fillId="0" borderId="39" xfId="0" applyFont="1" applyBorder="1"/>
    <xf numFmtId="0" fontId="3" fillId="0" borderId="5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4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42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1" fontId="9" fillId="0" borderId="42" xfId="0" applyNumberFormat="1" applyFont="1" applyBorder="1" applyAlignment="1">
      <alignment horizontal="right" wrapText="1"/>
    </xf>
    <xf numFmtId="1" fontId="9" fillId="0" borderId="43" xfId="0" applyNumberFormat="1" applyFont="1" applyBorder="1" applyAlignment="1">
      <alignment horizontal="right" wrapText="1"/>
    </xf>
    <xf numFmtId="1" fontId="9" fillId="0" borderId="44" xfId="0" applyNumberFormat="1" applyFont="1" applyBorder="1" applyAlignment="1">
      <alignment horizontal="right" wrapText="1"/>
    </xf>
    <xf numFmtId="1" fontId="9" fillId="0" borderId="45" xfId="0" applyNumberFormat="1" applyFont="1" applyBorder="1" applyAlignment="1">
      <alignment horizontal="right" wrapText="1"/>
    </xf>
    <xf numFmtId="0" fontId="4" fillId="0" borderId="3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/>
    </xf>
    <xf numFmtId="1" fontId="9" fillId="0" borderId="46" xfId="0" applyNumberFormat="1" applyFont="1" applyBorder="1" applyAlignment="1">
      <alignment horizontal="right" wrapText="1"/>
    </xf>
    <xf numFmtId="1" fontId="9" fillId="0" borderId="47" xfId="0" applyNumberFormat="1" applyFont="1" applyBorder="1" applyAlignment="1">
      <alignment horizontal="right" wrapText="1"/>
    </xf>
    <xf numFmtId="1" fontId="9" fillId="0" borderId="48" xfId="0" applyNumberFormat="1" applyFont="1" applyBorder="1" applyAlignment="1">
      <alignment horizontal="right" wrapText="1"/>
    </xf>
    <xf numFmtId="1" fontId="9" fillId="0" borderId="49" xfId="0" applyNumberFormat="1" applyFont="1" applyBorder="1" applyAlignment="1">
      <alignment horizontal="right" wrapText="1"/>
    </xf>
    <xf numFmtId="1" fontId="9" fillId="0" borderId="19" xfId="0" applyNumberFormat="1" applyFont="1" applyBorder="1" applyAlignment="1">
      <alignment horizontal="right" wrapText="1"/>
    </xf>
    <xf numFmtId="1" fontId="9" fillId="0" borderId="50" xfId="0" applyNumberFormat="1" applyFont="1" applyBorder="1" applyAlignment="1">
      <alignment horizontal="right" wrapText="1"/>
    </xf>
    <xf numFmtId="1" fontId="9" fillId="0" borderId="21" xfId="0" applyNumberFormat="1" applyFont="1" applyBorder="1" applyAlignment="1">
      <alignment horizontal="right" wrapText="1"/>
    </xf>
    <xf numFmtId="1" fontId="9" fillId="0" borderId="20" xfId="0" applyNumberFormat="1" applyFont="1" applyBorder="1" applyAlignment="1">
      <alignment horizontal="right" wrapText="1"/>
    </xf>
    <xf numFmtId="0" fontId="3" fillId="0" borderId="48" xfId="0" applyFont="1" applyBorder="1" applyAlignment="1">
      <alignment horizontal="left"/>
    </xf>
    <xf numFmtId="1" fontId="9" fillId="0" borderId="15" xfId="0" applyNumberFormat="1" applyFont="1" applyBorder="1" applyAlignment="1">
      <alignment horizontal="right" wrapText="1"/>
    </xf>
    <xf numFmtId="1" fontId="9" fillId="0" borderId="51" xfId="0" applyNumberFormat="1" applyFont="1" applyBorder="1" applyAlignment="1">
      <alignment horizontal="right" wrapText="1"/>
    </xf>
    <xf numFmtId="1" fontId="9" fillId="0" borderId="17" xfId="0" applyNumberFormat="1" applyFont="1" applyBorder="1" applyAlignment="1">
      <alignment horizontal="right" wrapText="1"/>
    </xf>
    <xf numFmtId="1" fontId="9" fillId="0" borderId="16" xfId="0" applyNumberFormat="1" applyFont="1" applyBorder="1" applyAlignment="1">
      <alignment horizontal="right" wrapText="1"/>
    </xf>
    <xf numFmtId="1" fontId="9" fillId="2" borderId="17" xfId="0" applyNumberFormat="1" applyFont="1" applyFill="1" applyBorder="1" applyAlignment="1">
      <alignment horizontal="right" wrapText="1"/>
    </xf>
    <xf numFmtId="1" fontId="9" fillId="2" borderId="51" xfId="0" applyNumberFormat="1" applyFont="1" applyFill="1" applyBorder="1" applyAlignment="1">
      <alignment horizontal="right" wrapText="1"/>
    </xf>
    <xf numFmtId="1" fontId="3" fillId="2" borderId="17" xfId="0" applyNumberFormat="1" applyFont="1" applyFill="1" applyBorder="1" applyAlignment="1">
      <alignment horizontal="right" vertical="top" wrapText="1"/>
    </xf>
    <xf numFmtId="0" fontId="6" fillId="0" borderId="29" xfId="0" applyFont="1" applyBorder="1" applyAlignment="1">
      <alignment horizontal="left"/>
    </xf>
    <xf numFmtId="1" fontId="10" fillId="3" borderId="27" xfId="0" applyNumberFormat="1" applyFont="1" applyFill="1" applyBorder="1" applyAlignment="1">
      <alignment horizontal="right" wrapText="1"/>
    </xf>
    <xf numFmtId="1" fontId="10" fillId="3" borderId="52" xfId="0" applyNumberFormat="1" applyFont="1" applyFill="1" applyBorder="1" applyAlignment="1">
      <alignment horizontal="right" wrapText="1"/>
    </xf>
    <xf numFmtId="1" fontId="9" fillId="2" borderId="53" xfId="0" applyNumberFormat="1" applyFont="1" applyFill="1" applyBorder="1" applyAlignment="1">
      <alignment horizontal="right" wrapText="1"/>
    </xf>
    <xf numFmtId="1" fontId="9" fillId="0" borderId="27" xfId="0" applyNumberFormat="1" applyFont="1" applyBorder="1" applyAlignment="1">
      <alignment horizontal="right" wrapText="1"/>
    </xf>
    <xf numFmtId="1" fontId="9" fillId="0" borderId="54" xfId="0" applyNumberFormat="1" applyFont="1" applyBorder="1" applyAlignment="1">
      <alignment horizontal="right" wrapText="1"/>
    </xf>
    <xf numFmtId="1" fontId="9" fillId="0" borderId="29" xfId="0" applyNumberFormat="1" applyFont="1" applyBorder="1" applyAlignment="1">
      <alignment horizontal="right" wrapText="1"/>
    </xf>
    <xf numFmtId="1" fontId="9" fillId="0" borderId="28" xfId="0" applyNumberFormat="1" applyFont="1" applyBorder="1" applyAlignment="1">
      <alignment horizontal="right" wrapText="1"/>
    </xf>
    <xf numFmtId="1" fontId="9" fillId="2" borderId="29" xfId="0" applyNumberFormat="1" applyFont="1" applyFill="1" applyBorder="1" applyAlignment="1">
      <alignment horizontal="right" wrapText="1"/>
    </xf>
    <xf numFmtId="1" fontId="9" fillId="2" borderId="54" xfId="0" applyNumberFormat="1" applyFont="1" applyFill="1" applyBorder="1" applyAlignment="1">
      <alignment horizontal="right" wrapText="1"/>
    </xf>
    <xf numFmtId="1" fontId="3" fillId="2" borderId="29" xfId="0" applyNumberFormat="1" applyFont="1" applyFill="1" applyBorder="1" applyAlignment="1">
      <alignment horizontal="right" vertical="top" wrapText="1"/>
    </xf>
    <xf numFmtId="1" fontId="9" fillId="0" borderId="55" xfId="0" applyNumberFormat="1" applyFont="1" applyBorder="1" applyAlignment="1">
      <alignment horizontal="right" wrapText="1"/>
    </xf>
    <xf numFmtId="1" fontId="9" fillId="0" borderId="56" xfId="0" applyNumberFormat="1" applyFont="1" applyBorder="1" applyAlignment="1">
      <alignment horizontal="right" wrapText="1"/>
    </xf>
    <xf numFmtId="1" fontId="9" fillId="0" borderId="57" xfId="0" applyNumberFormat="1" applyFont="1" applyBorder="1" applyAlignment="1">
      <alignment horizontal="right" wrapText="1"/>
    </xf>
    <xf numFmtId="1" fontId="9" fillId="0" borderId="58" xfId="0" applyNumberFormat="1" applyFont="1" applyBorder="1" applyAlignment="1">
      <alignment horizontal="right" wrapText="1"/>
    </xf>
    <xf numFmtId="1" fontId="9" fillId="2" borderId="57" xfId="0" applyNumberFormat="1" applyFont="1" applyFill="1" applyBorder="1" applyAlignment="1">
      <alignment horizontal="right" wrapText="1"/>
    </xf>
    <xf numFmtId="1" fontId="9" fillId="2" borderId="56" xfId="0" applyNumberFormat="1" applyFont="1" applyFill="1" applyBorder="1" applyAlignment="1">
      <alignment horizontal="right" wrapText="1"/>
    </xf>
    <xf numFmtId="1" fontId="3" fillId="2" borderId="57" xfId="0" applyNumberFormat="1" applyFont="1" applyFill="1" applyBorder="1" applyAlignment="1">
      <alignment horizontal="right" vertical="top" wrapText="1"/>
    </xf>
    <xf numFmtId="1" fontId="3" fillId="2" borderId="58" xfId="0" applyNumberFormat="1" applyFont="1" applyFill="1" applyBorder="1" applyAlignment="1">
      <alignment horizontal="right" vertical="top" wrapText="1"/>
    </xf>
    <xf numFmtId="1" fontId="3" fillId="2" borderId="46" xfId="0" applyNumberFormat="1" applyFont="1" applyFill="1" applyBorder="1" applyAlignment="1">
      <alignment horizontal="left"/>
    </xf>
    <xf numFmtId="1" fontId="3" fillId="2" borderId="47" xfId="0" applyNumberFormat="1" applyFont="1" applyFill="1" applyBorder="1" applyAlignment="1">
      <alignment horizontal="left"/>
    </xf>
    <xf numFmtId="1" fontId="3" fillId="2" borderId="48" xfId="0" applyNumberFormat="1" applyFont="1" applyFill="1" applyBorder="1" applyAlignment="1">
      <alignment horizontal="right" vertical="top" wrapText="1"/>
    </xf>
    <xf numFmtId="1" fontId="3" fillId="2" borderId="49" xfId="0" applyNumberFormat="1" applyFont="1" applyFill="1" applyBorder="1" applyAlignment="1">
      <alignment horizontal="right" vertical="top" wrapText="1"/>
    </xf>
    <xf numFmtId="0" fontId="11" fillId="4" borderId="59" xfId="0" applyFont="1" applyFill="1" applyBorder="1"/>
    <xf numFmtId="1" fontId="3" fillId="2" borderId="27" xfId="0" applyNumberFormat="1" applyFont="1" applyFill="1" applyBorder="1" applyAlignment="1">
      <alignment horizontal="left"/>
    </xf>
    <xf numFmtId="1" fontId="3" fillId="2" borderId="54" xfId="0" applyNumberFormat="1" applyFont="1" applyFill="1" applyBorder="1" applyAlignment="1">
      <alignment horizontal="left"/>
    </xf>
    <xf numFmtId="0" fontId="11" fillId="0" borderId="59" xfId="0" applyFont="1" applyBorder="1"/>
    <xf numFmtId="1" fontId="3" fillId="2" borderId="19" xfId="0" applyNumberFormat="1" applyFont="1" applyFill="1" applyBorder="1" applyAlignment="1">
      <alignment horizontal="left"/>
    </xf>
    <xf numFmtId="1" fontId="3" fillId="2" borderId="50" xfId="0" applyNumberFormat="1" applyFont="1" applyFill="1" applyBorder="1" applyAlignment="1">
      <alignment horizontal="left"/>
    </xf>
    <xf numFmtId="1" fontId="3" fillId="2" borderId="21" xfId="0" applyNumberFormat="1" applyFont="1" applyFill="1" applyBorder="1" applyAlignment="1">
      <alignment horizontal="right" vertical="top" wrapText="1"/>
    </xf>
    <xf numFmtId="1" fontId="3" fillId="2" borderId="15" xfId="0" applyNumberFormat="1" applyFont="1" applyFill="1" applyBorder="1" applyAlignment="1">
      <alignment horizontal="left"/>
    </xf>
    <xf numFmtId="1" fontId="3" fillId="2" borderId="51" xfId="0" applyNumberFormat="1" applyFont="1" applyFill="1" applyBorder="1" applyAlignment="1">
      <alignment horizontal="left"/>
    </xf>
    <xf numFmtId="1" fontId="3" fillId="2" borderId="55" xfId="0" applyNumberFormat="1" applyFont="1" applyFill="1" applyBorder="1" applyAlignment="1">
      <alignment horizontal="left"/>
    </xf>
    <xf numFmtId="1" fontId="3" fillId="2" borderId="56" xfId="0" applyNumberFormat="1" applyFont="1" applyFill="1" applyBorder="1" applyAlignment="1">
      <alignment horizontal="left"/>
    </xf>
    <xf numFmtId="0" fontId="4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left"/>
    </xf>
    <xf numFmtId="0" fontId="0" fillId="0" borderId="26" xfId="0" applyBorder="1" applyAlignment="1">
      <alignment wrapText="1"/>
    </xf>
    <xf numFmtId="0" fontId="0" fillId="0" borderId="34" xfId="0" applyBorder="1" applyAlignment="1">
      <alignment wrapText="1"/>
    </xf>
    <xf numFmtId="0" fontId="4" fillId="0" borderId="62" xfId="0" applyFont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1" fontId="9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vertical="top" wrapText="1"/>
    </xf>
    <xf numFmtId="164" fontId="9" fillId="0" borderId="0" xfId="0" applyNumberFormat="1" applyFont="1" applyAlignment="1">
      <alignment horizontal="right" wrapText="1"/>
    </xf>
    <xf numFmtId="2" fontId="9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0" xfId="0" applyFont="1"/>
    <xf numFmtId="0" fontId="1" fillId="0" borderId="1" xfId="0" applyFont="1" applyBorder="1" applyAlignment="1"/>
    <xf numFmtId="0" fontId="1" fillId="0" borderId="0" xfId="0" applyFont="1" applyAlignme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4" fillId="0" borderId="0" xfId="1" applyAlignment="1"/>
    <xf numFmtId="0" fontId="14" fillId="0" borderId="0" xfId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3"/>
          <c:order val="0"/>
          <c:tx>
            <c:strRef>
              <c:f>'Graphique 1'!$C$2</c:f>
              <c:strCache>
                <c:ptCount val="1"/>
                <c:pt idx="0">
                  <c:v>lycée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&lt;1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8CA2-4E43-A4AE-7F1A4D3BF1E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 b="0" i="0" u="none" strike="noStrike" kern="1200" baseline="0">
                        <a:solidFill>
                          <a:sysClr val="windowText" lastClr="000000">
                            <a:lumMod val="75000"/>
                            <a:lumOff val="25000"/>
                          </a:sysClr>
                        </a:solidFill>
                      </a:rPr>
                      <a:t>&lt;1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CA2-4E43-A4AE-7F1A4D3BF1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1'!$A$3:$A$20</c:f>
              <c:strCache>
                <c:ptCount val="18"/>
                <c:pt idx="0">
                  <c:v>Design</c:v>
                </c:pt>
                <c:pt idx="1">
                  <c:v>Gastronomie et arts du goût</c:v>
                </c:pt>
                <c:pt idx="2">
                  <c:v>Photographie</c:v>
                </c:pt>
                <c:pt idx="3">
                  <c:v>Bande dessinée</c:v>
                </c:pt>
                <c:pt idx="4">
                  <c:v>Arts numériques</c:v>
                </c:pt>
                <c:pt idx="5">
                  <c:v>Développement durable</c:v>
                </c:pt>
                <c:pt idx="6">
                  <c:v>Arts du cirque et arts de la rue</c:v>
                </c:pt>
                <c:pt idx="7">
                  <c:v>Architecture</c:v>
                </c:pt>
                <c:pt idx="8">
                  <c:v>Média et information</c:v>
                </c:pt>
                <c:pt idx="9">
                  <c:v>Danse</c:v>
                </c:pt>
                <c:pt idx="10">
                  <c:v>Mémoire</c:v>
                </c:pt>
                <c:pt idx="11">
                  <c:v>Musique</c:v>
                </c:pt>
                <c:pt idx="12">
                  <c:v>Univers du livre, de la lecture et des écritures</c:v>
                </c:pt>
                <c:pt idx="13">
                  <c:v>Culture scientifique, technique et industrielle</c:v>
                </c:pt>
                <c:pt idx="14">
                  <c:v>Arts visuels, arts plastiques, arts appliqués</c:v>
                </c:pt>
                <c:pt idx="15">
                  <c:v>Patrimoine</c:v>
                </c:pt>
                <c:pt idx="16">
                  <c:v>Cinéma, audiovisuel</c:v>
                </c:pt>
                <c:pt idx="17">
                  <c:v>Théâtre, expression dramatique, marionnettes</c:v>
                </c:pt>
              </c:strCache>
            </c:strRef>
          </c:cat>
          <c:val>
            <c:numRef>
              <c:f>'Graphique 1'!$C$3:$C$20</c:f>
              <c:numCache>
                <c:formatCode>0</c:formatCode>
                <c:ptCount val="18"/>
                <c:pt idx="0">
                  <c:v>0.6</c:v>
                </c:pt>
                <c:pt idx="1">
                  <c:v>0.1</c:v>
                </c:pt>
                <c:pt idx="2">
                  <c:v>0.9</c:v>
                </c:pt>
                <c:pt idx="3">
                  <c:v>1.1000000000000001</c:v>
                </c:pt>
                <c:pt idx="4">
                  <c:v>0.9</c:v>
                </c:pt>
                <c:pt idx="5">
                  <c:v>2.1</c:v>
                </c:pt>
                <c:pt idx="6">
                  <c:v>1.7</c:v>
                </c:pt>
                <c:pt idx="7">
                  <c:v>2</c:v>
                </c:pt>
                <c:pt idx="8">
                  <c:v>3.7</c:v>
                </c:pt>
                <c:pt idx="9">
                  <c:v>4.9000000000000004</c:v>
                </c:pt>
                <c:pt idx="10">
                  <c:v>4.9000000000000004</c:v>
                </c:pt>
                <c:pt idx="11">
                  <c:v>4.5</c:v>
                </c:pt>
                <c:pt idx="12">
                  <c:v>6.1</c:v>
                </c:pt>
                <c:pt idx="13">
                  <c:v>7.6</c:v>
                </c:pt>
                <c:pt idx="14">
                  <c:v>9</c:v>
                </c:pt>
                <c:pt idx="15">
                  <c:v>7.1</c:v>
                </c:pt>
                <c:pt idx="16">
                  <c:v>28.7</c:v>
                </c:pt>
                <c:pt idx="17">
                  <c:v>33.799999999999997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A2-4E43-A4AE-7F1A4D3BF1E1}"/>
            </c:ext>
          </c:extLst>
        </c:ser>
        <c:ser>
          <c:idx val="1"/>
          <c:order val="1"/>
          <c:tx>
            <c:strRef>
              <c:f>'Graphique 1'!$B$2</c:f>
              <c:strCache>
                <c:ptCount val="1"/>
                <c:pt idx="0">
                  <c:v>collège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800" b="0" i="0" u="none" strike="noStrike" kern="1200" baseline="0">
                        <a:solidFill>
                          <a:sysClr val="windowText" lastClr="000000">
                            <a:lumMod val="75000"/>
                            <a:lumOff val="25000"/>
                          </a:sysClr>
                        </a:solidFill>
                      </a:rPr>
                      <a:t>&lt;1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CA2-4E43-A4AE-7F1A4D3BF1E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800" b="0" i="0" u="none" strike="noStrike" kern="1200" baseline="0">
                        <a:solidFill>
                          <a:sysClr val="windowText" lastClr="000000">
                            <a:lumMod val="75000"/>
                            <a:lumOff val="25000"/>
                          </a:sysClr>
                        </a:solidFill>
                      </a:rPr>
                      <a:t>&lt;1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8CA2-4E43-A4AE-7F1A4D3BF1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1'!$A$3:$A$20</c:f>
              <c:strCache>
                <c:ptCount val="18"/>
                <c:pt idx="0">
                  <c:v>Design</c:v>
                </c:pt>
                <c:pt idx="1">
                  <c:v>Gastronomie et arts du goût</c:v>
                </c:pt>
                <c:pt idx="2">
                  <c:v>Photographie</c:v>
                </c:pt>
                <c:pt idx="3">
                  <c:v>Bande dessinée</c:v>
                </c:pt>
                <c:pt idx="4">
                  <c:v>Arts numériques</c:v>
                </c:pt>
                <c:pt idx="5">
                  <c:v>Développement durable</c:v>
                </c:pt>
                <c:pt idx="6">
                  <c:v>Arts du cirque et arts de la rue</c:v>
                </c:pt>
                <c:pt idx="7">
                  <c:v>Architecture</c:v>
                </c:pt>
                <c:pt idx="8">
                  <c:v>Média et information</c:v>
                </c:pt>
                <c:pt idx="9">
                  <c:v>Danse</c:v>
                </c:pt>
                <c:pt idx="10">
                  <c:v>Mémoire</c:v>
                </c:pt>
                <c:pt idx="11">
                  <c:v>Musique</c:v>
                </c:pt>
                <c:pt idx="12">
                  <c:v>Univers du livre, de la lecture et des écritures</c:v>
                </c:pt>
                <c:pt idx="13">
                  <c:v>Culture scientifique, technique et industrielle</c:v>
                </c:pt>
                <c:pt idx="14">
                  <c:v>Arts visuels, arts plastiques, arts appliqués</c:v>
                </c:pt>
                <c:pt idx="15">
                  <c:v>Patrimoine</c:v>
                </c:pt>
                <c:pt idx="16">
                  <c:v>Cinéma, audiovisuel</c:v>
                </c:pt>
                <c:pt idx="17">
                  <c:v>Théâtre, expression dramatique, marionnettes</c:v>
                </c:pt>
              </c:strCache>
            </c:strRef>
          </c:cat>
          <c:val>
            <c:numRef>
              <c:f>'Graphique 1'!$B$3:$B$20</c:f>
              <c:numCache>
                <c:formatCode>0</c:formatCode>
                <c:ptCount val="18"/>
                <c:pt idx="0">
                  <c:v>0.2</c:v>
                </c:pt>
                <c:pt idx="1">
                  <c:v>0.1</c:v>
                </c:pt>
                <c:pt idx="2">
                  <c:v>0.8</c:v>
                </c:pt>
                <c:pt idx="3">
                  <c:v>1.3</c:v>
                </c:pt>
                <c:pt idx="4">
                  <c:v>1.1000000000000001</c:v>
                </c:pt>
                <c:pt idx="5">
                  <c:v>2.8</c:v>
                </c:pt>
                <c:pt idx="6">
                  <c:v>2.5</c:v>
                </c:pt>
                <c:pt idx="7">
                  <c:v>3.4</c:v>
                </c:pt>
                <c:pt idx="8">
                  <c:v>3.8</c:v>
                </c:pt>
                <c:pt idx="9">
                  <c:v>5.2</c:v>
                </c:pt>
                <c:pt idx="10">
                  <c:v>7.4</c:v>
                </c:pt>
                <c:pt idx="11">
                  <c:v>8.4</c:v>
                </c:pt>
                <c:pt idx="12">
                  <c:v>8.6</c:v>
                </c:pt>
                <c:pt idx="13">
                  <c:v>9.6999999999999993</c:v>
                </c:pt>
                <c:pt idx="14">
                  <c:v>10.9</c:v>
                </c:pt>
                <c:pt idx="15">
                  <c:v>13</c:v>
                </c:pt>
                <c:pt idx="16">
                  <c:v>18.899999999999999</c:v>
                </c:pt>
                <c:pt idx="17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A2-4E43-A4AE-7F1A4D3BF1E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3"/>
        <c:overlap val="8"/>
        <c:axId val="1066020991"/>
        <c:axId val="1182067951"/>
      </c:barChart>
      <c:catAx>
        <c:axId val="1066020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2067951"/>
        <c:crosses val="autoZero"/>
        <c:auto val="1"/>
        <c:lblAlgn val="ctr"/>
        <c:lblOffset val="100"/>
        <c:noMultiLvlLbl val="0"/>
      </c:catAx>
      <c:valAx>
        <c:axId val="11820679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60209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38099</xdr:colOff>
      <xdr:row>0</xdr:row>
      <xdr:rowOff>409574</xdr:rowOff>
    </xdr:from>
    <xdr:to>
      <xdr:col>15</xdr:col>
      <xdr:colOff>133350</xdr:colOff>
      <xdr:row>34</xdr:row>
      <xdr:rowOff>19050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FAF3E54-5D32-448A-B7D6-D17C23920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Repertoires%20nominatifs\Thoumelin\Pro\EAC\adage\2023-2024\4p%20statistiques%20culturelles\tableaux\CC%20part%20collective%20du%20pass%20culture%202023-2024.xlsx" TargetMode="External"/><Relationship Id="rId1" Type="http://schemas.openxmlformats.org/officeDocument/2006/relationships/externalLinkPath" Target="/Repertoires%20nominatifs/Thoumelin/Pro/EAC/adage/2023-2024/4p%20statistiques%20culturelles/tableaux/CC%20part%20collective%20du%20pass%20culture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mmaire"/>
      <sheetName val="Tableau 1"/>
      <sheetName val="Graphique 1"/>
      <sheetName val="Graphique 2"/>
      <sheetName val="Tableau 2"/>
      <sheetName val="Tableau 3"/>
      <sheetName val="Tableau 4"/>
    </sheetNames>
    <sheetDataSet>
      <sheetData sheetId="0"/>
      <sheetData sheetId="1"/>
      <sheetData sheetId="2"/>
      <sheetData sheetId="3">
        <row r="2">
          <cell r="B2" t="str">
            <v xml:space="preserve">collège </v>
          </cell>
          <cell r="C2" t="str">
            <v>lycée</v>
          </cell>
        </row>
        <row r="3">
          <cell r="A3" t="str">
            <v>Design</v>
          </cell>
          <cell r="B3">
            <v>0.2</v>
          </cell>
          <cell r="C3">
            <v>0.6</v>
          </cell>
        </row>
        <row r="4">
          <cell r="A4" t="str">
            <v>Gastronomie et arts du goût</v>
          </cell>
          <cell r="B4">
            <v>0.1</v>
          </cell>
          <cell r="C4">
            <v>0.1</v>
          </cell>
        </row>
        <row r="5">
          <cell r="A5" t="str">
            <v>Photographie</v>
          </cell>
          <cell r="B5">
            <v>0.8</v>
          </cell>
          <cell r="C5">
            <v>0.9</v>
          </cell>
        </row>
        <row r="6">
          <cell r="A6" t="str">
            <v>Bande dessinée</v>
          </cell>
          <cell r="B6">
            <v>1.3</v>
          </cell>
          <cell r="C6">
            <v>1.1000000000000001</v>
          </cell>
        </row>
        <row r="7">
          <cell r="A7" t="str">
            <v>Arts numériques</v>
          </cell>
          <cell r="B7">
            <v>1.1000000000000001</v>
          </cell>
          <cell r="C7">
            <v>0.9</v>
          </cell>
        </row>
        <row r="8">
          <cell r="A8" t="str">
            <v>Développement durable</v>
          </cell>
          <cell r="B8">
            <v>2.8</v>
          </cell>
          <cell r="C8">
            <v>2.1</v>
          </cell>
        </row>
        <row r="9">
          <cell r="A9" t="str">
            <v>Arts du cirque et arts de la rue</v>
          </cell>
          <cell r="B9">
            <v>2.5</v>
          </cell>
          <cell r="C9">
            <v>1.7</v>
          </cell>
        </row>
        <row r="10">
          <cell r="A10" t="str">
            <v>Architecture</v>
          </cell>
          <cell r="B10">
            <v>3.4</v>
          </cell>
          <cell r="C10">
            <v>2</v>
          </cell>
        </row>
        <row r="11">
          <cell r="A11" t="str">
            <v>Média et information</v>
          </cell>
          <cell r="B11">
            <v>3.8</v>
          </cell>
          <cell r="C11">
            <v>3.7</v>
          </cell>
        </row>
        <row r="12">
          <cell r="A12" t="str">
            <v>Danse</v>
          </cell>
          <cell r="B12">
            <v>5.2</v>
          </cell>
          <cell r="C12">
            <v>4.9000000000000004</v>
          </cell>
        </row>
        <row r="13">
          <cell r="A13" t="str">
            <v>Mémoire</v>
          </cell>
          <cell r="B13">
            <v>7.4</v>
          </cell>
          <cell r="C13">
            <v>4.9000000000000004</v>
          </cell>
        </row>
        <row r="14">
          <cell r="A14" t="str">
            <v>Musique</v>
          </cell>
          <cell r="B14">
            <v>8.4</v>
          </cell>
          <cell r="C14">
            <v>4.5</v>
          </cell>
        </row>
        <row r="15">
          <cell r="A15" t="str">
            <v>Univers du livre, de la lecture et des écritures</v>
          </cell>
          <cell r="B15">
            <v>8.6</v>
          </cell>
          <cell r="C15">
            <v>6.1</v>
          </cell>
        </row>
        <row r="16">
          <cell r="A16" t="str">
            <v>Culture scientifique, technique et industrielle</v>
          </cell>
          <cell r="B16">
            <v>9.6999999999999993</v>
          </cell>
          <cell r="C16">
            <v>7.6</v>
          </cell>
        </row>
        <row r="17">
          <cell r="A17" t="str">
            <v>Arts visuels, arts plastiques, arts appliqués</v>
          </cell>
          <cell r="B17">
            <v>10.9</v>
          </cell>
          <cell r="C17">
            <v>9</v>
          </cell>
        </row>
        <row r="18">
          <cell r="A18" t="str">
            <v>Patrimoine</v>
          </cell>
          <cell r="B18">
            <v>13</v>
          </cell>
          <cell r="C18">
            <v>7.1</v>
          </cell>
        </row>
        <row r="19">
          <cell r="A19" t="str">
            <v>Cinéma, audiovisuel</v>
          </cell>
          <cell r="B19">
            <v>18.899999999999999</v>
          </cell>
          <cell r="C19">
            <v>28.7</v>
          </cell>
        </row>
        <row r="20">
          <cell r="A20" t="str">
            <v>Théâtre, expression dramatique, marionnettes</v>
          </cell>
          <cell r="B20">
            <v>29.7</v>
          </cell>
          <cell r="C20">
            <v>33.799999999999997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65CA3-0ABB-455D-AE60-E70C252BF489}">
  <dimension ref="A1:A5"/>
  <sheetViews>
    <sheetView workbookViewId="0">
      <selection activeCell="E23" sqref="E23"/>
    </sheetView>
  </sheetViews>
  <sheetFormatPr baseColWidth="10" defaultRowHeight="15" x14ac:dyDescent="0.25"/>
  <sheetData>
    <row r="1" spans="1:1" x14ac:dyDescent="0.25">
      <c r="A1" s="165" t="s">
        <v>107</v>
      </c>
    </row>
    <row r="3" spans="1:1" x14ac:dyDescent="0.25">
      <c r="A3" s="163" t="str">
        <f>'Tableau 1'!A1</f>
        <v>Tableau 1 : Taux de recours à la part collective du pass Culture et niveau moyen de dépense par établissement en 2022-2023 et 2023-2024</v>
      </c>
    </row>
    <row r="4" spans="1:1" x14ac:dyDescent="0.25">
      <c r="A4" s="164" t="str">
        <f>'Graphique 1'!G1</f>
        <v>Graphique 1 : Domaines artistiques et culturels des projets bénéficiant de la part collective du pass Culture en  2023-2024</v>
      </c>
    </row>
    <row r="5" spans="1:1" x14ac:dyDescent="0.25">
      <c r="A5" s="164" t="str">
        <f>'Tableau 2'!A1</f>
        <v>Tableau 2 : Budget  dépensé par activité et par élève au titre de la part collective du pass Culture en 2023-2024</v>
      </c>
    </row>
  </sheetData>
  <hyperlinks>
    <hyperlink ref="A3" location="'Tableau 1'!A1" display="'Tableau 1'!A1" xr:uid="{1EC08F49-6CA7-489C-942F-5747486224E7}"/>
    <hyperlink ref="A4" location="'Graphique 1'!A1" display="'Graphique 1'!A1" xr:uid="{CCC0D74A-E984-4BAF-8E43-38F03220A06F}"/>
    <hyperlink ref="A5" location="'Tableau 2'!A1" display="'Tableau 2'!A1" xr:uid="{29CDA347-1D09-4875-90AD-33BDDF1898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70312-46DD-470A-BBC1-2A01A95E6C74}">
  <dimension ref="A1:J48"/>
  <sheetViews>
    <sheetView topLeftCell="A21" zoomScaleNormal="100" workbookViewId="0">
      <selection activeCell="B52" sqref="B52"/>
    </sheetView>
  </sheetViews>
  <sheetFormatPr baseColWidth="10" defaultRowHeight="15" x14ac:dyDescent="0.25"/>
  <cols>
    <col min="2" max="2" width="40" customWidth="1"/>
  </cols>
  <sheetData>
    <row r="1" spans="1:10" ht="30" customHeight="1" x14ac:dyDescent="0.25">
      <c r="A1" s="159" t="s">
        <v>0</v>
      </c>
      <c r="B1" s="160"/>
      <c r="C1" s="167"/>
      <c r="D1" s="167"/>
      <c r="E1" s="167"/>
      <c r="F1" s="167"/>
    </row>
    <row r="2" spans="1:10" ht="30" customHeight="1" thickBot="1" x14ac:dyDescent="0.3">
      <c r="A2" s="1"/>
      <c r="B2" s="2"/>
      <c r="C2" s="166"/>
      <c r="D2" s="166"/>
      <c r="E2" s="166"/>
      <c r="F2" s="166"/>
      <c r="G2" s="167"/>
    </row>
    <row r="3" spans="1:10" ht="16.5" thickBot="1" x14ac:dyDescent="0.3">
      <c r="A3" s="3"/>
      <c r="B3" s="4"/>
      <c r="C3" s="5" t="s">
        <v>1</v>
      </c>
      <c r="D3" s="6"/>
      <c r="E3" s="7" t="s">
        <v>2</v>
      </c>
      <c r="F3" s="6"/>
    </row>
    <row r="4" spans="1:10" ht="63.75" thickBot="1" x14ac:dyDescent="0.3">
      <c r="A4" s="8"/>
      <c r="B4" s="9"/>
      <c r="C4" s="10" t="s">
        <v>3</v>
      </c>
      <c r="D4" s="11" t="s">
        <v>4</v>
      </c>
      <c r="E4" s="10" t="s">
        <v>3</v>
      </c>
      <c r="F4" s="11" t="s">
        <v>4</v>
      </c>
      <c r="H4" s="167"/>
    </row>
    <row r="5" spans="1:10" ht="19.5" thickBot="1" x14ac:dyDescent="0.3">
      <c r="A5" s="12" t="s">
        <v>5</v>
      </c>
      <c r="B5" s="13"/>
      <c r="C5" s="14">
        <v>97.6</v>
      </c>
      <c r="D5" s="15">
        <v>63</v>
      </c>
      <c r="E5" s="16">
        <v>95.4</v>
      </c>
      <c r="F5" s="15">
        <v>66</v>
      </c>
      <c r="G5" s="17"/>
      <c r="H5" s="17"/>
      <c r="I5" s="17"/>
      <c r="J5" s="17"/>
    </row>
    <row r="6" spans="1:10" ht="16.5" thickTop="1" x14ac:dyDescent="0.25">
      <c r="A6" s="18" t="s">
        <v>6</v>
      </c>
      <c r="B6" s="19" t="s">
        <v>7</v>
      </c>
      <c r="C6" s="20">
        <v>91.9</v>
      </c>
      <c r="D6" s="21">
        <v>60</v>
      </c>
      <c r="E6" s="22">
        <v>87.9</v>
      </c>
      <c r="F6" s="21">
        <v>59</v>
      </c>
      <c r="G6" s="17"/>
      <c r="H6" s="17"/>
      <c r="I6" s="17"/>
      <c r="J6" s="17"/>
    </row>
    <row r="7" spans="1:10" ht="16.5" thickBot="1" x14ac:dyDescent="0.3">
      <c r="A7" s="23"/>
      <c r="B7" s="24" t="s">
        <v>8</v>
      </c>
      <c r="C7" s="25">
        <v>99.3</v>
      </c>
      <c r="D7" s="26">
        <v>64</v>
      </c>
      <c r="E7" s="27">
        <v>99.1</v>
      </c>
      <c r="F7" s="26">
        <v>69</v>
      </c>
      <c r="G7" s="17"/>
      <c r="H7" s="17"/>
      <c r="I7" s="17"/>
      <c r="J7" s="17"/>
    </row>
    <row r="8" spans="1:10" ht="15.75" x14ac:dyDescent="0.25">
      <c r="A8" s="28" t="s">
        <v>9</v>
      </c>
      <c r="B8" s="29" t="s">
        <v>10</v>
      </c>
      <c r="C8" s="20">
        <v>97.3</v>
      </c>
      <c r="D8" s="21">
        <v>63</v>
      </c>
      <c r="E8" s="30"/>
      <c r="F8" s="31"/>
      <c r="G8" s="17"/>
      <c r="H8" s="17"/>
      <c r="I8" s="17"/>
      <c r="J8" s="17"/>
    </row>
    <row r="9" spans="1:10" ht="15.75" x14ac:dyDescent="0.25">
      <c r="A9" s="28"/>
      <c r="B9" s="32" t="s">
        <v>11</v>
      </c>
      <c r="C9" s="33">
        <v>99.4</v>
      </c>
      <c r="D9" s="34">
        <v>64</v>
      </c>
      <c r="E9" s="30"/>
      <c r="F9" s="31"/>
      <c r="G9" s="17"/>
      <c r="H9" s="17"/>
      <c r="I9" s="17"/>
      <c r="J9" s="17"/>
    </row>
    <row r="10" spans="1:10" ht="15.75" x14ac:dyDescent="0.25">
      <c r="A10" s="35"/>
      <c r="B10" s="36" t="s">
        <v>12</v>
      </c>
      <c r="C10" s="37">
        <v>98.6</v>
      </c>
      <c r="D10" s="38">
        <v>62</v>
      </c>
      <c r="E10" s="39"/>
      <c r="F10" s="40"/>
      <c r="G10" s="17"/>
      <c r="H10" s="17"/>
      <c r="I10" s="17"/>
      <c r="J10" s="17"/>
    </row>
    <row r="11" spans="1:10" ht="16.5" thickBot="1" x14ac:dyDescent="0.3">
      <c r="A11" s="41"/>
      <c r="B11" s="24" t="s">
        <v>13</v>
      </c>
      <c r="C11" s="25">
        <v>99.7</v>
      </c>
      <c r="D11" s="26">
        <v>64</v>
      </c>
      <c r="E11" s="42"/>
      <c r="F11" s="43"/>
      <c r="G11" s="17"/>
      <c r="H11" s="17"/>
      <c r="I11" s="17"/>
      <c r="J11" s="17"/>
    </row>
    <row r="12" spans="1:10" ht="15.75" x14ac:dyDescent="0.25">
      <c r="A12" s="28" t="s">
        <v>14</v>
      </c>
      <c r="B12" s="19" t="s">
        <v>15</v>
      </c>
      <c r="C12" s="20">
        <v>97.6</v>
      </c>
      <c r="D12" s="21">
        <v>67</v>
      </c>
      <c r="E12" s="22">
        <v>95.1</v>
      </c>
      <c r="F12" s="21">
        <v>68</v>
      </c>
      <c r="G12" s="17"/>
      <c r="H12" s="17"/>
      <c r="I12" s="17"/>
      <c r="J12" s="17"/>
    </row>
    <row r="13" spans="1:10" ht="16.5" thickBot="1" x14ac:dyDescent="0.3">
      <c r="A13" s="41"/>
      <c r="B13" s="24" t="s">
        <v>16</v>
      </c>
      <c r="C13" s="25">
        <v>97.5</v>
      </c>
      <c r="D13" s="26">
        <v>62</v>
      </c>
      <c r="E13" s="27">
        <v>95.4</v>
      </c>
      <c r="F13" s="26">
        <v>66</v>
      </c>
      <c r="G13" s="17"/>
      <c r="H13" s="17"/>
      <c r="I13" s="17"/>
      <c r="J13" s="17"/>
    </row>
    <row r="14" spans="1:10" ht="15.75" x14ac:dyDescent="0.25">
      <c r="A14" s="28" t="s">
        <v>17</v>
      </c>
      <c r="B14" s="19" t="s">
        <v>18</v>
      </c>
      <c r="C14" s="20">
        <v>99.2</v>
      </c>
      <c r="D14" s="21">
        <v>61</v>
      </c>
      <c r="E14" s="30"/>
      <c r="F14" s="31"/>
      <c r="G14" s="17"/>
      <c r="H14" s="17"/>
      <c r="I14" s="17"/>
      <c r="J14" s="17"/>
    </row>
    <row r="15" spans="1:10" ht="15.75" x14ac:dyDescent="0.25">
      <c r="A15" s="35"/>
      <c r="B15" s="36" t="s">
        <v>19</v>
      </c>
      <c r="C15" s="37">
        <v>98.5</v>
      </c>
      <c r="D15" s="38">
        <v>64</v>
      </c>
      <c r="E15" s="39"/>
      <c r="F15" s="40"/>
      <c r="G15" s="17"/>
      <c r="H15" s="17"/>
      <c r="I15" s="17"/>
      <c r="J15" s="17"/>
    </row>
    <row r="16" spans="1:10" ht="16.5" thickBot="1" x14ac:dyDescent="0.3">
      <c r="A16" s="41"/>
      <c r="B16" s="24" t="s">
        <v>20</v>
      </c>
      <c r="C16" s="25">
        <v>92.2</v>
      </c>
      <c r="D16" s="26">
        <v>67</v>
      </c>
      <c r="E16" s="42"/>
      <c r="F16" s="43"/>
      <c r="G16" s="17"/>
      <c r="H16" s="17"/>
      <c r="I16" s="17"/>
      <c r="J16" s="17"/>
    </row>
    <row r="17" spans="1:10" ht="15.75" x14ac:dyDescent="0.25">
      <c r="A17" s="28" t="s">
        <v>21</v>
      </c>
      <c r="B17" s="19" t="s">
        <v>22</v>
      </c>
      <c r="C17" s="44"/>
      <c r="D17" s="45"/>
      <c r="E17" s="22">
        <v>99.7</v>
      </c>
      <c r="F17" s="21">
        <v>70</v>
      </c>
      <c r="G17" s="17"/>
      <c r="H17" s="17"/>
      <c r="I17" s="17"/>
      <c r="J17" s="17"/>
    </row>
    <row r="18" spans="1:10" ht="15.75" x14ac:dyDescent="0.25">
      <c r="A18" s="35"/>
      <c r="B18" s="36" t="s">
        <v>23</v>
      </c>
      <c r="C18" s="46"/>
      <c r="D18" s="47"/>
      <c r="E18" s="48">
        <v>98.6</v>
      </c>
      <c r="F18" s="38">
        <v>67</v>
      </c>
      <c r="G18" s="17"/>
      <c r="H18" s="17"/>
      <c r="I18" s="17"/>
      <c r="J18" s="17"/>
    </row>
    <row r="19" spans="1:10" ht="15.75" x14ac:dyDescent="0.25">
      <c r="A19" s="35"/>
      <c r="B19" s="36" t="s">
        <v>24</v>
      </c>
      <c r="C19" s="46"/>
      <c r="D19" s="47"/>
      <c r="E19" s="48">
        <v>97.2</v>
      </c>
      <c r="F19" s="38">
        <v>65</v>
      </c>
      <c r="G19" s="17"/>
      <c r="H19" s="17"/>
      <c r="I19" s="17"/>
      <c r="J19" s="17"/>
    </row>
    <row r="20" spans="1:10" ht="16.5" thickBot="1" x14ac:dyDescent="0.3">
      <c r="A20" s="41"/>
      <c r="B20" s="24" t="s">
        <v>20</v>
      </c>
      <c r="C20" s="49"/>
      <c r="D20" s="50"/>
      <c r="E20" s="27">
        <v>84.2</v>
      </c>
      <c r="F20" s="26">
        <v>60</v>
      </c>
      <c r="G20" s="17"/>
      <c r="H20" s="17"/>
      <c r="I20" s="17"/>
      <c r="J20" s="17"/>
    </row>
    <row r="21" spans="1:10" ht="15.75" x14ac:dyDescent="0.25">
      <c r="A21" s="51" t="s">
        <v>25</v>
      </c>
      <c r="B21" s="19" t="s">
        <v>26</v>
      </c>
      <c r="C21" s="44"/>
      <c r="D21" s="45"/>
      <c r="E21" s="22">
        <v>95</v>
      </c>
      <c r="F21" s="21">
        <v>62</v>
      </c>
      <c r="G21" s="17"/>
      <c r="H21" s="17"/>
      <c r="I21" s="17"/>
      <c r="J21" s="17"/>
    </row>
    <row r="22" spans="1:10" ht="15.75" x14ac:dyDescent="0.25">
      <c r="A22" s="51"/>
      <c r="B22" s="36" t="s">
        <v>27</v>
      </c>
      <c r="C22" s="46"/>
      <c r="D22" s="47"/>
      <c r="E22" s="48">
        <v>98.3</v>
      </c>
      <c r="F22" s="38">
        <v>66</v>
      </c>
      <c r="G22" s="17"/>
      <c r="H22" s="17"/>
      <c r="I22" s="17"/>
      <c r="J22" s="17"/>
    </row>
    <row r="23" spans="1:10" ht="16.5" thickBot="1" x14ac:dyDescent="0.3">
      <c r="A23" s="52"/>
      <c r="B23" s="24" t="s">
        <v>28</v>
      </c>
      <c r="C23" s="49"/>
      <c r="D23" s="50"/>
      <c r="E23" s="27">
        <v>93.3</v>
      </c>
      <c r="F23" s="26">
        <v>62</v>
      </c>
      <c r="G23" s="17"/>
      <c r="H23" s="17"/>
      <c r="I23" s="17"/>
      <c r="J23" s="17"/>
    </row>
    <row r="24" spans="1:10" ht="15.75" x14ac:dyDescent="0.25">
      <c r="A24" s="28" t="s">
        <v>29</v>
      </c>
      <c r="B24" s="19" t="s">
        <v>30</v>
      </c>
      <c r="C24" s="20">
        <v>96.9</v>
      </c>
      <c r="D24" s="21">
        <v>56.999999999999993</v>
      </c>
      <c r="E24" s="22">
        <v>96.3</v>
      </c>
      <c r="F24" s="21">
        <v>55.000000000000007</v>
      </c>
      <c r="G24" s="17"/>
      <c r="H24" s="17"/>
      <c r="I24" s="17"/>
      <c r="J24" s="17"/>
    </row>
    <row r="25" spans="1:10" ht="16.5" thickBot="1" x14ac:dyDescent="0.3">
      <c r="A25" s="41"/>
      <c r="B25" s="24" t="s">
        <v>31</v>
      </c>
      <c r="C25" s="25">
        <v>99.2</v>
      </c>
      <c r="D25" s="26">
        <v>64</v>
      </c>
      <c r="E25" s="27">
        <v>99.2</v>
      </c>
      <c r="F25" s="26">
        <v>67</v>
      </c>
      <c r="G25" s="17"/>
      <c r="H25" s="17"/>
      <c r="I25" s="17"/>
      <c r="J25" s="17"/>
    </row>
    <row r="26" spans="1:10" ht="15.75" x14ac:dyDescent="0.25">
      <c r="A26" s="28" t="s">
        <v>32</v>
      </c>
      <c r="B26" s="19" t="s">
        <v>33</v>
      </c>
      <c r="C26" s="20">
        <v>98.7</v>
      </c>
      <c r="D26" s="21">
        <v>64</v>
      </c>
      <c r="E26" s="22">
        <v>95.4</v>
      </c>
      <c r="F26" s="21">
        <v>68</v>
      </c>
      <c r="G26" s="17"/>
      <c r="H26" s="17"/>
      <c r="I26" s="17"/>
      <c r="J26" s="17"/>
    </row>
    <row r="27" spans="1:10" ht="15.75" x14ac:dyDescent="0.25">
      <c r="A27" s="35"/>
      <c r="B27" s="36" t="s">
        <v>34</v>
      </c>
      <c r="C27" s="37">
        <v>98.2</v>
      </c>
      <c r="D27" s="38">
        <v>64</v>
      </c>
      <c r="E27" s="48">
        <v>96.4</v>
      </c>
      <c r="F27" s="38">
        <v>70</v>
      </c>
      <c r="G27" s="17"/>
      <c r="H27" s="17"/>
      <c r="I27" s="17"/>
      <c r="J27" s="17"/>
    </row>
    <row r="28" spans="1:10" ht="15.75" x14ac:dyDescent="0.25">
      <c r="A28" s="35"/>
      <c r="B28" s="36" t="s">
        <v>35</v>
      </c>
      <c r="C28" s="37">
        <v>99.5</v>
      </c>
      <c r="D28" s="38">
        <v>75</v>
      </c>
      <c r="E28" s="48">
        <v>98.3</v>
      </c>
      <c r="F28" s="38">
        <v>74</v>
      </c>
      <c r="G28" s="17"/>
      <c r="H28" s="17"/>
      <c r="I28" s="17"/>
      <c r="J28" s="17"/>
    </row>
    <row r="29" spans="1:10" ht="15.75" x14ac:dyDescent="0.25">
      <c r="A29" s="35"/>
      <c r="B29" s="36" t="s">
        <v>36</v>
      </c>
      <c r="C29" s="37">
        <v>96.2</v>
      </c>
      <c r="D29" s="38">
        <v>56.999999999999993</v>
      </c>
      <c r="E29" s="48">
        <v>95.9</v>
      </c>
      <c r="F29" s="38">
        <v>53</v>
      </c>
      <c r="G29" s="17"/>
      <c r="H29" s="17"/>
      <c r="I29" s="17"/>
      <c r="J29" s="17"/>
    </row>
    <row r="30" spans="1:10" ht="15.75" x14ac:dyDescent="0.25">
      <c r="A30" s="35"/>
      <c r="B30" s="36" t="s">
        <v>37</v>
      </c>
      <c r="C30" s="37">
        <v>80.599999999999994</v>
      </c>
      <c r="D30" s="38">
        <v>42</v>
      </c>
      <c r="E30" s="48">
        <v>86.7</v>
      </c>
      <c r="F30" s="38">
        <v>38</v>
      </c>
      <c r="G30" s="17"/>
      <c r="H30" s="17"/>
      <c r="I30" s="53"/>
      <c r="J30" s="17"/>
    </row>
    <row r="31" spans="1:10" ht="15.75" x14ac:dyDescent="0.25">
      <c r="A31" s="35"/>
      <c r="B31" s="36" t="s">
        <v>38</v>
      </c>
      <c r="C31" s="37">
        <v>98.3</v>
      </c>
      <c r="D31" s="38">
        <v>67</v>
      </c>
      <c r="E31" s="48">
        <v>94.6</v>
      </c>
      <c r="F31" s="38">
        <v>66</v>
      </c>
      <c r="G31" s="17"/>
      <c r="H31" s="17"/>
      <c r="I31" s="17"/>
      <c r="J31" s="17"/>
    </row>
    <row r="32" spans="1:10" ht="15.75" x14ac:dyDescent="0.25">
      <c r="A32" s="35"/>
      <c r="B32" s="36" t="s">
        <v>39</v>
      </c>
      <c r="C32" s="37">
        <v>90.4</v>
      </c>
      <c r="D32" s="38">
        <v>73</v>
      </c>
      <c r="E32" s="48">
        <v>87.9</v>
      </c>
      <c r="F32" s="38">
        <v>67</v>
      </c>
      <c r="G32" s="17"/>
      <c r="H32" s="17"/>
      <c r="I32" s="17"/>
      <c r="J32" s="17"/>
    </row>
    <row r="33" spans="1:10" ht="15.75" x14ac:dyDescent="0.25">
      <c r="A33" s="35"/>
      <c r="B33" s="36" t="s">
        <v>40</v>
      </c>
      <c r="C33" s="37">
        <v>94.7</v>
      </c>
      <c r="D33" s="38">
        <v>61</v>
      </c>
      <c r="E33" s="48">
        <v>100</v>
      </c>
      <c r="F33" s="38">
        <v>49</v>
      </c>
      <c r="G33" s="17"/>
      <c r="H33" s="17"/>
      <c r="I33" s="17"/>
      <c r="J33" s="17"/>
    </row>
    <row r="34" spans="1:10" ht="15.75" x14ac:dyDescent="0.25">
      <c r="A34" s="35"/>
      <c r="B34" s="36" t="s">
        <v>41</v>
      </c>
      <c r="C34" s="37">
        <v>97.7</v>
      </c>
      <c r="D34" s="38">
        <v>61</v>
      </c>
      <c r="E34" s="48">
        <v>96</v>
      </c>
      <c r="F34" s="38">
        <v>64</v>
      </c>
      <c r="G34" s="17"/>
      <c r="H34" s="17"/>
      <c r="I34" s="17"/>
      <c r="J34" s="17"/>
    </row>
    <row r="35" spans="1:10" ht="15.75" x14ac:dyDescent="0.25">
      <c r="A35" s="35"/>
      <c r="B35" s="36" t="s">
        <v>42</v>
      </c>
      <c r="C35" s="37">
        <v>98.9</v>
      </c>
      <c r="D35" s="38">
        <v>75</v>
      </c>
      <c r="E35" s="48">
        <v>100</v>
      </c>
      <c r="F35" s="38">
        <v>77</v>
      </c>
      <c r="G35" s="17"/>
      <c r="H35" s="17"/>
      <c r="I35" s="17"/>
      <c r="J35" s="17"/>
    </row>
    <row r="36" spans="1:10" ht="15.75" x14ac:dyDescent="0.25">
      <c r="A36" s="35"/>
      <c r="B36" s="36" t="s">
        <v>43</v>
      </c>
      <c r="C36" s="37">
        <v>96</v>
      </c>
      <c r="D36" s="38">
        <v>70</v>
      </c>
      <c r="E36" s="48">
        <v>93.3</v>
      </c>
      <c r="F36" s="38">
        <v>70</v>
      </c>
      <c r="G36" s="17"/>
      <c r="H36" s="17"/>
      <c r="I36" s="17"/>
      <c r="J36" s="17"/>
    </row>
    <row r="37" spans="1:10" ht="15.75" x14ac:dyDescent="0.25">
      <c r="A37" s="35"/>
      <c r="B37" s="36" t="s">
        <v>44</v>
      </c>
      <c r="C37" s="37">
        <v>100</v>
      </c>
      <c r="D37" s="38">
        <v>71</v>
      </c>
      <c r="E37" s="48">
        <v>100</v>
      </c>
      <c r="F37" s="38">
        <v>48</v>
      </c>
      <c r="G37" s="17"/>
      <c r="H37" s="17"/>
      <c r="I37" s="17"/>
      <c r="J37" s="17"/>
    </row>
    <row r="38" spans="1:10" ht="15.75" x14ac:dyDescent="0.25">
      <c r="A38" s="35"/>
      <c r="B38" s="36" t="s">
        <v>45</v>
      </c>
      <c r="C38" s="37">
        <v>97.2</v>
      </c>
      <c r="D38" s="38">
        <v>56.000000000000007</v>
      </c>
      <c r="E38" s="48">
        <v>97.3</v>
      </c>
      <c r="F38" s="38">
        <v>59</v>
      </c>
      <c r="G38" s="17"/>
      <c r="H38" s="17"/>
      <c r="I38" s="17"/>
      <c r="J38" s="17"/>
    </row>
    <row r="39" spans="1:10" ht="15.75" x14ac:dyDescent="0.25">
      <c r="A39" s="35"/>
      <c r="B39" s="36" t="s">
        <v>46</v>
      </c>
      <c r="C39" s="37">
        <v>98.9</v>
      </c>
      <c r="D39" s="38">
        <v>71</v>
      </c>
      <c r="E39" s="48">
        <v>97.6</v>
      </c>
      <c r="F39" s="38">
        <v>73</v>
      </c>
      <c r="G39" s="17"/>
      <c r="H39" s="17"/>
      <c r="I39" s="17"/>
      <c r="J39" s="17"/>
    </row>
    <row r="40" spans="1:10" ht="15.75" x14ac:dyDescent="0.25">
      <c r="A40" s="35"/>
      <c r="B40" s="36" t="s">
        <v>47</v>
      </c>
      <c r="C40" s="37">
        <v>98.5</v>
      </c>
      <c r="D40" s="38">
        <v>68</v>
      </c>
      <c r="E40" s="48">
        <v>96.9</v>
      </c>
      <c r="F40" s="38">
        <v>69</v>
      </c>
      <c r="G40" s="17"/>
      <c r="H40" s="17"/>
      <c r="I40" s="17"/>
      <c r="J40" s="17"/>
    </row>
    <row r="41" spans="1:10" ht="15.75" x14ac:dyDescent="0.25">
      <c r="A41" s="35"/>
      <c r="B41" s="36" t="s">
        <v>48</v>
      </c>
      <c r="C41" s="37">
        <v>99</v>
      </c>
      <c r="D41" s="38">
        <v>67</v>
      </c>
      <c r="E41" s="48">
        <v>98.9</v>
      </c>
      <c r="F41" s="38">
        <v>74</v>
      </c>
      <c r="G41" s="17"/>
      <c r="H41" s="17"/>
      <c r="I41" s="17"/>
      <c r="J41" s="17"/>
    </row>
    <row r="42" spans="1:10" ht="15.75" x14ac:dyDescent="0.25">
      <c r="A42" s="35"/>
      <c r="B42" s="36" t="s">
        <v>49</v>
      </c>
      <c r="C42" s="37">
        <v>97.6</v>
      </c>
      <c r="D42" s="38">
        <v>57.999999999999993</v>
      </c>
      <c r="E42" s="48">
        <v>93.8</v>
      </c>
      <c r="F42" s="38">
        <v>62</v>
      </c>
      <c r="G42" s="17"/>
      <c r="H42" s="17"/>
      <c r="I42" s="17"/>
      <c r="J42" s="17"/>
    </row>
    <row r="43" spans="1:10" ht="16.5" thickBot="1" x14ac:dyDescent="0.3">
      <c r="A43" s="54"/>
      <c r="B43" s="55" t="s">
        <v>50</v>
      </c>
      <c r="C43" s="25">
        <v>95</v>
      </c>
      <c r="D43" s="26">
        <v>54</v>
      </c>
      <c r="E43" s="27">
        <v>91.7</v>
      </c>
      <c r="F43" s="26">
        <v>62</v>
      </c>
      <c r="G43" s="17"/>
      <c r="H43" s="17"/>
      <c r="I43" s="17"/>
      <c r="J43" s="17"/>
    </row>
    <row r="44" spans="1:10" ht="18.75" customHeight="1" x14ac:dyDescent="0.25">
      <c r="A44" s="56" t="s">
        <v>51</v>
      </c>
      <c r="B44" s="56"/>
      <c r="C44" s="56"/>
      <c r="D44" s="56"/>
      <c r="E44" s="56"/>
      <c r="F44" s="56"/>
      <c r="G44" s="17"/>
    </row>
    <row r="45" spans="1:10" ht="36" customHeight="1" x14ac:dyDescent="0.25">
      <c r="A45" s="57" t="s">
        <v>52</v>
      </c>
      <c r="B45" s="57"/>
      <c r="C45" s="57"/>
      <c r="D45" s="57"/>
      <c r="E45" s="57"/>
      <c r="F45" s="57"/>
      <c r="G45" s="17"/>
    </row>
    <row r="46" spans="1:10" ht="29.25" customHeight="1" x14ac:dyDescent="0.25">
      <c r="A46" s="57" t="s">
        <v>53</v>
      </c>
      <c r="B46" s="57"/>
      <c r="C46" s="57"/>
      <c r="D46" s="57"/>
      <c r="E46" s="57"/>
      <c r="F46" s="57"/>
      <c r="G46" s="17"/>
    </row>
    <row r="47" spans="1:10" ht="19.5" customHeight="1" x14ac:dyDescent="0.25">
      <c r="A47" s="58" t="s">
        <v>54</v>
      </c>
      <c r="B47" s="58"/>
      <c r="C47" s="58"/>
      <c r="D47" s="58"/>
      <c r="E47" s="58"/>
      <c r="F47" s="58"/>
      <c r="G47" s="17"/>
    </row>
    <row r="48" spans="1:10" x14ac:dyDescent="0.25">
      <c r="A48" s="58" t="s">
        <v>55</v>
      </c>
      <c r="B48" s="58"/>
      <c r="C48" s="58"/>
      <c r="D48" s="58"/>
      <c r="E48" s="58"/>
      <c r="F48" s="58"/>
      <c r="G48" s="17"/>
    </row>
  </sheetData>
  <mergeCells count="17">
    <mergeCell ref="A26:A43"/>
    <mergeCell ref="A44:F44"/>
    <mergeCell ref="A45:F45"/>
    <mergeCell ref="A46:F46"/>
    <mergeCell ref="A47:F47"/>
    <mergeCell ref="A48:F48"/>
    <mergeCell ref="A8:A11"/>
    <mergeCell ref="A12:A13"/>
    <mergeCell ref="A14:A16"/>
    <mergeCell ref="A17:A20"/>
    <mergeCell ref="A21:A23"/>
    <mergeCell ref="A24:A25"/>
    <mergeCell ref="C2:F2"/>
    <mergeCell ref="C3:D3"/>
    <mergeCell ref="E3:F3"/>
    <mergeCell ref="A5:B5"/>
    <mergeCell ref="A6:A7"/>
  </mergeCells>
  <conditionalFormatting sqref="I3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B31C7-1109-4E3A-A3F1-C2FB30E73441}">
  <dimension ref="A1:O38"/>
  <sheetViews>
    <sheetView topLeftCell="A13" zoomScale="106" zoomScaleNormal="106" workbookViewId="0">
      <selection activeCell="E16" sqref="E16"/>
    </sheetView>
  </sheetViews>
  <sheetFormatPr baseColWidth="10" defaultRowHeight="15" x14ac:dyDescent="0.25"/>
  <cols>
    <col min="1" max="1" width="48.85546875" customWidth="1"/>
  </cols>
  <sheetData>
    <row r="1" spans="1:14" ht="32.25" customHeight="1" thickBot="1" x14ac:dyDescent="0.3">
      <c r="G1" s="161" t="s">
        <v>108</v>
      </c>
      <c r="H1" s="161"/>
      <c r="I1" s="161"/>
      <c r="J1" s="161"/>
      <c r="K1" s="161"/>
      <c r="L1" s="161"/>
      <c r="M1" s="161"/>
      <c r="N1" s="161"/>
    </row>
    <row r="2" spans="1:14" ht="30.75" customHeight="1" x14ac:dyDescent="0.25">
      <c r="A2" s="60" t="s">
        <v>56</v>
      </c>
      <c r="B2" s="61" t="s">
        <v>57</v>
      </c>
      <c r="C2" s="62" t="s">
        <v>58</v>
      </c>
    </row>
    <row r="3" spans="1:14" x14ac:dyDescent="0.25">
      <c r="A3" s="63" t="s">
        <v>59</v>
      </c>
      <c r="B3" s="64">
        <v>0.2</v>
      </c>
      <c r="C3" s="65">
        <v>0.6</v>
      </c>
    </row>
    <row r="4" spans="1:14" x14ac:dyDescent="0.25">
      <c r="A4" s="66" t="s">
        <v>60</v>
      </c>
      <c r="B4" s="64">
        <v>0.1</v>
      </c>
      <c r="C4" s="65">
        <v>0.1</v>
      </c>
    </row>
    <row r="5" spans="1:14" x14ac:dyDescent="0.25">
      <c r="A5" s="66" t="s">
        <v>61</v>
      </c>
      <c r="B5" s="67">
        <v>0.8</v>
      </c>
      <c r="C5" s="68">
        <v>0.9</v>
      </c>
    </row>
    <row r="6" spans="1:14" x14ac:dyDescent="0.25">
      <c r="A6" s="66" t="s">
        <v>62</v>
      </c>
      <c r="B6" s="67">
        <v>1.3</v>
      </c>
      <c r="C6" s="68">
        <v>1.1000000000000001</v>
      </c>
    </row>
    <row r="7" spans="1:14" x14ac:dyDescent="0.25">
      <c r="A7" s="66" t="s">
        <v>63</v>
      </c>
      <c r="B7" s="67">
        <v>1.1000000000000001</v>
      </c>
      <c r="C7" s="68">
        <v>0.9</v>
      </c>
    </row>
    <row r="8" spans="1:14" x14ac:dyDescent="0.25">
      <c r="A8" s="66" t="s">
        <v>64</v>
      </c>
      <c r="B8" s="67">
        <v>2.8</v>
      </c>
      <c r="C8" s="68">
        <v>2.1</v>
      </c>
    </row>
    <row r="9" spans="1:14" x14ac:dyDescent="0.25">
      <c r="A9" s="66" t="s">
        <v>65</v>
      </c>
      <c r="B9" s="67">
        <v>2.5</v>
      </c>
      <c r="C9" s="68">
        <v>1.7</v>
      </c>
    </row>
    <row r="10" spans="1:14" x14ac:dyDescent="0.25">
      <c r="A10" s="66" t="s">
        <v>66</v>
      </c>
      <c r="B10" s="67">
        <v>3.4</v>
      </c>
      <c r="C10" s="68">
        <v>2</v>
      </c>
    </row>
    <row r="11" spans="1:14" x14ac:dyDescent="0.25">
      <c r="A11" s="66" t="s">
        <v>67</v>
      </c>
      <c r="B11" s="67">
        <v>3.8</v>
      </c>
      <c r="C11" s="68">
        <v>3.7</v>
      </c>
    </row>
    <row r="12" spans="1:14" x14ac:dyDescent="0.25">
      <c r="A12" s="66" t="s">
        <v>68</v>
      </c>
      <c r="B12" s="67">
        <v>5.2</v>
      </c>
      <c r="C12" s="68">
        <v>4.9000000000000004</v>
      </c>
    </row>
    <row r="13" spans="1:14" x14ac:dyDescent="0.25">
      <c r="A13" s="66" t="s">
        <v>69</v>
      </c>
      <c r="B13" s="67">
        <v>7.4</v>
      </c>
      <c r="C13" s="68">
        <v>4.9000000000000004</v>
      </c>
    </row>
    <row r="14" spans="1:14" x14ac:dyDescent="0.25">
      <c r="A14" s="66" t="s">
        <v>70</v>
      </c>
      <c r="B14" s="67">
        <v>8.4</v>
      </c>
      <c r="C14" s="68">
        <v>4.5</v>
      </c>
    </row>
    <row r="15" spans="1:14" x14ac:dyDescent="0.25">
      <c r="A15" s="66" t="s">
        <v>71</v>
      </c>
      <c r="B15" s="67">
        <v>8.6</v>
      </c>
      <c r="C15" s="68">
        <v>6.1</v>
      </c>
    </row>
    <row r="16" spans="1:14" x14ac:dyDescent="0.25">
      <c r="A16" s="66" t="s">
        <v>72</v>
      </c>
      <c r="B16" s="67">
        <v>9.6999999999999993</v>
      </c>
      <c r="C16" s="68">
        <v>7.6</v>
      </c>
    </row>
    <row r="17" spans="1:8" x14ac:dyDescent="0.25">
      <c r="A17" s="66" t="s">
        <v>73</v>
      </c>
      <c r="B17" s="67">
        <v>10.9</v>
      </c>
      <c r="C17" s="68">
        <v>9</v>
      </c>
    </row>
    <row r="18" spans="1:8" x14ac:dyDescent="0.25">
      <c r="A18" s="66" t="s">
        <v>74</v>
      </c>
      <c r="B18" s="67">
        <v>13</v>
      </c>
      <c r="C18" s="68">
        <v>7.1</v>
      </c>
    </row>
    <row r="19" spans="1:8" x14ac:dyDescent="0.25">
      <c r="A19" s="66" t="s">
        <v>75</v>
      </c>
      <c r="B19" s="67">
        <v>18.899999999999999</v>
      </c>
      <c r="C19" s="68">
        <v>28.7</v>
      </c>
    </row>
    <row r="20" spans="1:8" ht="15.75" thickBot="1" x14ac:dyDescent="0.3">
      <c r="A20" s="69" t="s">
        <v>76</v>
      </c>
      <c r="B20" s="70">
        <v>29.7</v>
      </c>
      <c r="C20" s="71">
        <v>33.799999999999997</v>
      </c>
    </row>
    <row r="21" spans="1:8" ht="30" customHeight="1" x14ac:dyDescent="0.25"/>
    <row r="22" spans="1:8" ht="27" customHeight="1" x14ac:dyDescent="0.25"/>
    <row r="23" spans="1:8" ht="31.5" customHeight="1" x14ac:dyDescent="0.25">
      <c r="D23" s="72"/>
      <c r="E23" s="72"/>
    </row>
    <row r="24" spans="1:8" ht="18" customHeight="1" x14ac:dyDescent="0.25"/>
    <row r="26" spans="1:8" x14ac:dyDescent="0.25">
      <c r="A26" s="59"/>
      <c r="B26" s="59"/>
      <c r="C26" s="59"/>
      <c r="D26" s="59"/>
      <c r="E26" s="59"/>
      <c r="F26" s="59"/>
      <c r="G26" s="59"/>
      <c r="H26" s="59"/>
    </row>
    <row r="35" spans="8:15" x14ac:dyDescent="0.25">
      <c r="H35" s="57" t="s">
        <v>77</v>
      </c>
      <c r="I35" s="57"/>
      <c r="J35" s="57"/>
      <c r="K35" s="57"/>
      <c r="L35" s="57"/>
      <c r="M35" s="57"/>
      <c r="N35" s="57"/>
      <c r="O35" s="57"/>
    </row>
    <row r="36" spans="8:15" x14ac:dyDescent="0.25">
      <c r="H36" s="57" t="s">
        <v>78</v>
      </c>
      <c r="I36" s="57"/>
      <c r="J36" s="57"/>
      <c r="K36" s="57"/>
      <c r="L36" s="57"/>
      <c r="M36" s="57"/>
      <c r="N36" s="57"/>
      <c r="O36" s="57"/>
    </row>
    <row r="37" spans="8:15" ht="14.25" customHeight="1" x14ac:dyDescent="0.25">
      <c r="H37" s="57" t="s">
        <v>79</v>
      </c>
      <c r="I37" s="57"/>
      <c r="J37" s="57"/>
      <c r="K37" s="57"/>
      <c r="L37" s="57"/>
      <c r="M37" s="57"/>
      <c r="N37" s="57"/>
      <c r="O37" s="57"/>
    </row>
    <row r="38" spans="8:15" x14ac:dyDescent="0.25">
      <c r="H38" s="58" t="s">
        <v>80</v>
      </c>
      <c r="I38" s="58"/>
      <c r="J38" s="58"/>
      <c r="K38" s="58"/>
      <c r="L38" s="58"/>
      <c r="M38" s="58"/>
      <c r="N38" s="58"/>
      <c r="O38" s="58"/>
    </row>
  </sheetData>
  <mergeCells count="5">
    <mergeCell ref="A26:H26"/>
    <mergeCell ref="H35:O35"/>
    <mergeCell ref="H36:O36"/>
    <mergeCell ref="H37:O37"/>
    <mergeCell ref="H38:O38"/>
  </mergeCell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70E8B-9C31-4E91-B368-C0FD76EC3422}">
  <dimension ref="A1:R106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19" sqref="N19"/>
    </sheetView>
  </sheetViews>
  <sheetFormatPr baseColWidth="10" defaultRowHeight="15" x14ac:dyDescent="0.25"/>
  <cols>
    <col min="1" max="1" width="14.28515625" customWidth="1"/>
    <col min="2" max="2" width="37.7109375" customWidth="1"/>
  </cols>
  <sheetData>
    <row r="1" spans="1:18" ht="23.25" customHeight="1" x14ac:dyDescent="0.25">
      <c r="A1" s="162" t="s">
        <v>109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</row>
    <row r="2" spans="1:18" ht="23.25" customHeight="1" thickBot="1" x14ac:dyDescent="0.3">
      <c r="A2" s="73"/>
      <c r="B2" s="73"/>
      <c r="C2" s="74"/>
      <c r="D2" s="74"/>
      <c r="E2" s="74"/>
      <c r="F2" s="74"/>
      <c r="G2" s="74"/>
      <c r="H2" s="74"/>
      <c r="I2" s="74"/>
      <c r="J2" s="74"/>
    </row>
    <row r="3" spans="1:18" ht="16.5" thickBot="1" x14ac:dyDescent="0.3">
      <c r="A3" s="75"/>
      <c r="B3" s="76"/>
      <c r="C3" s="7" t="s">
        <v>1</v>
      </c>
      <c r="D3" s="7"/>
      <c r="E3" s="7"/>
      <c r="F3" s="6"/>
      <c r="G3" s="7" t="s">
        <v>2</v>
      </c>
      <c r="H3" s="7"/>
      <c r="I3" s="7"/>
      <c r="J3" s="6"/>
    </row>
    <row r="4" spans="1:18" ht="50.25" customHeight="1" thickBot="1" x14ac:dyDescent="0.3">
      <c r="A4" s="77"/>
      <c r="B4" s="76"/>
      <c r="C4" s="78" t="s">
        <v>81</v>
      </c>
      <c r="D4" s="79"/>
      <c r="E4" s="80" t="s">
        <v>82</v>
      </c>
      <c r="F4" s="81"/>
      <c r="G4" s="78" t="s">
        <v>81</v>
      </c>
      <c r="H4" s="79"/>
      <c r="I4" s="80" t="s">
        <v>82</v>
      </c>
      <c r="J4" s="81"/>
    </row>
    <row r="5" spans="1:18" ht="16.5" thickBot="1" x14ac:dyDescent="0.3">
      <c r="A5" s="82"/>
      <c r="B5" s="83"/>
      <c r="C5" s="84" t="s">
        <v>83</v>
      </c>
      <c r="D5" s="85" t="s">
        <v>84</v>
      </c>
      <c r="E5" s="86" t="s">
        <v>83</v>
      </c>
      <c r="F5" s="87" t="s">
        <v>84</v>
      </c>
      <c r="G5" s="84" t="s">
        <v>83</v>
      </c>
      <c r="H5" s="85" t="s">
        <v>84</v>
      </c>
      <c r="I5" s="86" t="s">
        <v>83</v>
      </c>
      <c r="J5" s="87" t="s">
        <v>84</v>
      </c>
    </row>
    <row r="6" spans="1:18" ht="19.5" thickBot="1" x14ac:dyDescent="0.3">
      <c r="A6" s="88" t="s">
        <v>85</v>
      </c>
      <c r="B6" s="89"/>
      <c r="C6" s="90">
        <v>649.75</v>
      </c>
      <c r="D6" s="91">
        <v>380</v>
      </c>
      <c r="E6" s="92">
        <v>13.63</v>
      </c>
      <c r="F6" s="93">
        <v>7.46</v>
      </c>
      <c r="G6" s="92">
        <v>579.29999999999995</v>
      </c>
      <c r="H6" s="91">
        <v>288</v>
      </c>
      <c r="I6" s="92">
        <v>16.61</v>
      </c>
      <c r="J6" s="93">
        <v>7.7</v>
      </c>
    </row>
    <row r="7" spans="1:18" ht="15.75" x14ac:dyDescent="0.25">
      <c r="A7" s="94" t="s">
        <v>6</v>
      </c>
      <c r="B7" s="95" t="s">
        <v>7</v>
      </c>
      <c r="C7" s="96">
        <v>670.13</v>
      </c>
      <c r="D7" s="97">
        <v>403</v>
      </c>
      <c r="E7" s="98">
        <v>11.08</v>
      </c>
      <c r="F7" s="99">
        <v>6.88</v>
      </c>
      <c r="G7" s="98">
        <v>527.86</v>
      </c>
      <c r="H7" s="97">
        <v>286.8</v>
      </c>
      <c r="I7" s="98">
        <v>13.53</v>
      </c>
      <c r="J7" s="99">
        <v>7.55</v>
      </c>
    </row>
    <row r="8" spans="1:18" ht="16.5" thickBot="1" x14ac:dyDescent="0.3">
      <c r="A8" s="23"/>
      <c r="B8" s="24" t="s">
        <v>8</v>
      </c>
      <c r="C8" s="100">
        <v>644.89</v>
      </c>
      <c r="D8" s="101">
        <v>370.4</v>
      </c>
      <c r="E8" s="102">
        <v>14.24</v>
      </c>
      <c r="F8" s="103">
        <v>7.62</v>
      </c>
      <c r="G8" s="102">
        <v>592.13</v>
      </c>
      <c r="H8" s="101">
        <v>289.5</v>
      </c>
      <c r="I8" s="102">
        <v>17.38</v>
      </c>
      <c r="J8" s="103">
        <v>7.74</v>
      </c>
    </row>
    <row r="9" spans="1:18" ht="15.75" x14ac:dyDescent="0.25">
      <c r="A9" s="28" t="s">
        <v>9</v>
      </c>
      <c r="B9" s="104" t="s">
        <v>10</v>
      </c>
      <c r="C9" s="105">
        <v>655.51</v>
      </c>
      <c r="D9" s="106">
        <v>394</v>
      </c>
      <c r="E9" s="107">
        <v>12.92</v>
      </c>
      <c r="F9" s="108">
        <v>7.3</v>
      </c>
      <c r="G9" s="109"/>
      <c r="H9" s="110"/>
      <c r="I9" s="111"/>
      <c r="J9" s="45"/>
    </row>
    <row r="10" spans="1:18" ht="15.75" x14ac:dyDescent="0.25">
      <c r="A10" s="28"/>
      <c r="B10" s="112" t="s">
        <v>11</v>
      </c>
      <c r="C10" s="113">
        <v>651.03</v>
      </c>
      <c r="D10" s="114">
        <v>390</v>
      </c>
      <c r="E10" s="113">
        <v>13.48</v>
      </c>
      <c r="F10" s="114">
        <v>7.5</v>
      </c>
      <c r="G10" s="115"/>
      <c r="H10" s="110"/>
      <c r="I10" s="111"/>
      <c r="J10" s="45"/>
    </row>
    <row r="11" spans="1:18" ht="15.75" x14ac:dyDescent="0.25">
      <c r="A11" s="35"/>
      <c r="B11" s="36" t="s">
        <v>12</v>
      </c>
      <c r="C11" s="116">
        <v>618.12</v>
      </c>
      <c r="D11" s="117">
        <v>312</v>
      </c>
      <c r="E11" s="118">
        <v>15.79</v>
      </c>
      <c r="F11" s="119">
        <v>7.77</v>
      </c>
      <c r="G11" s="120"/>
      <c r="H11" s="121"/>
      <c r="I11" s="122"/>
      <c r="J11" s="47"/>
    </row>
    <row r="12" spans="1:18" ht="16.5" thickBot="1" x14ac:dyDescent="0.3">
      <c r="A12" s="41"/>
      <c r="B12" s="24" t="s">
        <v>13</v>
      </c>
      <c r="C12" s="123">
        <v>632.58000000000004</v>
      </c>
      <c r="D12" s="124">
        <v>319.5</v>
      </c>
      <c r="E12" s="125">
        <v>19.05</v>
      </c>
      <c r="F12" s="126">
        <v>8.5</v>
      </c>
      <c r="G12" s="127"/>
      <c r="H12" s="128"/>
      <c r="I12" s="129"/>
      <c r="J12" s="130"/>
    </row>
    <row r="13" spans="1:18" ht="15.75" x14ac:dyDescent="0.25">
      <c r="A13" s="28" t="s">
        <v>14</v>
      </c>
      <c r="B13" s="19" t="s">
        <v>15</v>
      </c>
      <c r="C13" s="96">
        <v>661.61</v>
      </c>
      <c r="D13" s="97">
        <v>420.5</v>
      </c>
      <c r="E13" s="98">
        <v>12.95</v>
      </c>
      <c r="F13" s="99">
        <v>7.5</v>
      </c>
      <c r="G13" s="98">
        <v>550.36</v>
      </c>
      <c r="H13" s="97">
        <v>300</v>
      </c>
      <c r="I13" s="98">
        <v>16.04</v>
      </c>
      <c r="J13" s="99">
        <v>7.31</v>
      </c>
    </row>
    <row r="14" spans="1:18" ht="16.5" thickBot="1" x14ac:dyDescent="0.3">
      <c r="A14" s="41"/>
      <c r="B14" s="24" t="s">
        <v>16</v>
      </c>
      <c r="C14" s="100">
        <v>646.32000000000005</v>
      </c>
      <c r="D14" s="101">
        <v>360</v>
      </c>
      <c r="E14" s="102">
        <v>13.83</v>
      </c>
      <c r="F14" s="103">
        <v>7.41</v>
      </c>
      <c r="G14" s="102">
        <v>581.02</v>
      </c>
      <c r="H14" s="101">
        <v>288</v>
      </c>
      <c r="I14" s="102">
        <v>16.64</v>
      </c>
      <c r="J14" s="103">
        <v>7.72</v>
      </c>
    </row>
    <row r="15" spans="1:18" ht="15.75" x14ac:dyDescent="0.25">
      <c r="A15" s="28" t="s">
        <v>17</v>
      </c>
      <c r="B15" s="19" t="s">
        <v>18</v>
      </c>
      <c r="C15" s="105">
        <v>701.43</v>
      </c>
      <c r="D15" s="106">
        <v>400</v>
      </c>
      <c r="E15" s="107">
        <v>14.23</v>
      </c>
      <c r="F15" s="108">
        <v>7.59</v>
      </c>
      <c r="G15" s="109"/>
      <c r="H15" s="110"/>
      <c r="I15" s="111"/>
      <c r="J15" s="45"/>
    </row>
    <row r="16" spans="1:18" ht="15.75" x14ac:dyDescent="0.25">
      <c r="A16" s="35"/>
      <c r="B16" s="36" t="s">
        <v>19</v>
      </c>
      <c r="C16" s="116">
        <v>604.09</v>
      </c>
      <c r="D16" s="117">
        <v>368.6</v>
      </c>
      <c r="E16" s="118">
        <v>13.04</v>
      </c>
      <c r="F16" s="119">
        <v>7.25</v>
      </c>
      <c r="G16" s="120"/>
      <c r="H16" s="121"/>
      <c r="I16" s="122"/>
      <c r="J16" s="47"/>
    </row>
    <row r="17" spans="1:11" ht="16.5" thickBot="1" x14ac:dyDescent="0.3">
      <c r="A17" s="41"/>
      <c r="B17" s="24" t="s">
        <v>20</v>
      </c>
      <c r="C17" s="123">
        <v>509.03</v>
      </c>
      <c r="D17" s="124">
        <v>330</v>
      </c>
      <c r="E17" s="125">
        <v>12.16</v>
      </c>
      <c r="F17" s="126">
        <v>7.17</v>
      </c>
      <c r="G17" s="127"/>
      <c r="H17" s="128"/>
      <c r="I17" s="129"/>
      <c r="J17" s="130"/>
    </row>
    <row r="18" spans="1:11" ht="15.75" x14ac:dyDescent="0.25">
      <c r="A18" s="28" t="s">
        <v>21</v>
      </c>
      <c r="B18" s="19" t="s">
        <v>22</v>
      </c>
      <c r="C18" s="131"/>
      <c r="D18" s="132"/>
      <c r="E18" s="133"/>
      <c r="F18" s="134"/>
      <c r="G18" s="98">
        <v>616.79</v>
      </c>
      <c r="H18" s="97">
        <v>297</v>
      </c>
      <c r="I18" s="98">
        <v>16.72</v>
      </c>
      <c r="J18" s="99">
        <v>7.71</v>
      </c>
      <c r="K18" s="135"/>
    </row>
    <row r="19" spans="1:11" ht="15.75" x14ac:dyDescent="0.25">
      <c r="A19" s="35"/>
      <c r="B19" s="36" t="s">
        <v>23</v>
      </c>
      <c r="C19" s="136"/>
      <c r="D19" s="137"/>
      <c r="E19" s="122"/>
      <c r="F19" s="45"/>
      <c r="G19" s="118">
        <v>578.73</v>
      </c>
      <c r="H19" s="117">
        <v>294</v>
      </c>
      <c r="I19" s="118">
        <v>16.760000000000002</v>
      </c>
      <c r="J19" s="119">
        <v>7.85</v>
      </c>
      <c r="K19" s="138"/>
    </row>
    <row r="20" spans="1:11" ht="15.75" x14ac:dyDescent="0.25">
      <c r="A20" s="35"/>
      <c r="B20" s="36" t="s">
        <v>24</v>
      </c>
      <c r="C20" s="136"/>
      <c r="D20" s="137"/>
      <c r="E20" s="122"/>
      <c r="F20" s="47"/>
      <c r="G20" s="118">
        <v>511.04</v>
      </c>
      <c r="H20" s="117">
        <v>275</v>
      </c>
      <c r="I20" s="118">
        <v>16.75</v>
      </c>
      <c r="J20" s="119">
        <v>7.64</v>
      </c>
      <c r="K20" s="135"/>
    </row>
    <row r="21" spans="1:11" ht="16.5" thickBot="1" x14ac:dyDescent="0.3">
      <c r="A21" s="41"/>
      <c r="B21" s="24" t="s">
        <v>20</v>
      </c>
      <c r="C21" s="139"/>
      <c r="D21" s="140"/>
      <c r="E21" s="141"/>
      <c r="F21" s="50"/>
      <c r="G21" s="102">
        <v>426.22</v>
      </c>
      <c r="H21" s="101">
        <v>247.5</v>
      </c>
      <c r="I21" s="102">
        <v>14.98</v>
      </c>
      <c r="J21" s="103">
        <v>7.24</v>
      </c>
      <c r="K21" s="138"/>
    </row>
    <row r="22" spans="1:11" ht="15.75" x14ac:dyDescent="0.25">
      <c r="A22" s="51" t="s">
        <v>25</v>
      </c>
      <c r="B22" s="19" t="s">
        <v>26</v>
      </c>
      <c r="C22" s="142"/>
      <c r="D22" s="143"/>
      <c r="E22" s="111"/>
      <c r="F22" s="45"/>
      <c r="G22" s="107">
        <v>561.85</v>
      </c>
      <c r="H22" s="106">
        <v>292.5</v>
      </c>
      <c r="I22" s="107">
        <v>15.35</v>
      </c>
      <c r="J22" s="108">
        <v>7.66</v>
      </c>
    </row>
    <row r="23" spans="1:11" ht="15.75" x14ac:dyDescent="0.25">
      <c r="A23" s="51"/>
      <c r="B23" s="36" t="s">
        <v>27</v>
      </c>
      <c r="C23" s="136"/>
      <c r="D23" s="137"/>
      <c r="E23" s="122"/>
      <c r="F23" s="47"/>
      <c r="G23" s="118">
        <v>629.27</v>
      </c>
      <c r="H23" s="117">
        <v>297</v>
      </c>
      <c r="I23" s="118">
        <v>16.920000000000002</v>
      </c>
      <c r="J23" s="119">
        <v>7.59</v>
      </c>
    </row>
    <row r="24" spans="1:11" ht="16.5" thickBot="1" x14ac:dyDescent="0.3">
      <c r="A24" s="52"/>
      <c r="B24" s="24" t="s">
        <v>28</v>
      </c>
      <c r="C24" s="144"/>
      <c r="D24" s="145"/>
      <c r="E24" s="129"/>
      <c r="F24" s="130"/>
      <c r="G24" s="125">
        <v>531.88</v>
      </c>
      <c r="H24" s="124">
        <v>259</v>
      </c>
      <c r="I24" s="125">
        <v>19.64</v>
      </c>
      <c r="J24" s="126">
        <v>8</v>
      </c>
    </row>
    <row r="25" spans="1:11" ht="15.75" x14ac:dyDescent="0.25">
      <c r="A25" s="28" t="s">
        <v>86</v>
      </c>
      <c r="B25" s="19" t="s">
        <v>30</v>
      </c>
      <c r="C25" s="96">
        <v>604.95000000000005</v>
      </c>
      <c r="D25" s="97">
        <v>346</v>
      </c>
      <c r="E25" s="98">
        <v>11</v>
      </c>
      <c r="F25" s="99">
        <v>6.63</v>
      </c>
      <c r="G25" s="98">
        <v>504.75</v>
      </c>
      <c r="H25" s="97">
        <v>272</v>
      </c>
      <c r="I25" s="98">
        <v>14.37</v>
      </c>
      <c r="J25" s="99">
        <v>7.38</v>
      </c>
    </row>
    <row r="26" spans="1:11" ht="16.5" thickBot="1" x14ac:dyDescent="0.3">
      <c r="A26" s="41"/>
      <c r="B26" s="24" t="s">
        <v>31</v>
      </c>
      <c r="C26" s="100">
        <v>652.89</v>
      </c>
      <c r="D26" s="101">
        <v>381.1</v>
      </c>
      <c r="E26" s="102">
        <v>13.82</v>
      </c>
      <c r="F26" s="103">
        <v>7.5</v>
      </c>
      <c r="G26" s="102">
        <v>584.32000000000005</v>
      </c>
      <c r="H26" s="101">
        <v>290</v>
      </c>
      <c r="I26" s="102">
        <v>16.760000000000002</v>
      </c>
      <c r="J26" s="103">
        <v>7.65</v>
      </c>
    </row>
    <row r="27" spans="1:11" ht="15.75" x14ac:dyDescent="0.25">
      <c r="A27" s="28" t="s">
        <v>32</v>
      </c>
      <c r="B27" s="19" t="s">
        <v>33</v>
      </c>
      <c r="C27" s="105">
        <v>677.27</v>
      </c>
      <c r="D27" s="106">
        <v>414</v>
      </c>
      <c r="E27" s="107">
        <v>12.81</v>
      </c>
      <c r="F27" s="106">
        <v>7.63</v>
      </c>
      <c r="G27" s="107">
        <v>572.63</v>
      </c>
      <c r="H27" s="106">
        <v>292.5</v>
      </c>
      <c r="I27" s="107">
        <v>14.95</v>
      </c>
      <c r="J27" s="106">
        <v>6.45</v>
      </c>
    </row>
    <row r="28" spans="1:11" ht="15.75" x14ac:dyDescent="0.25">
      <c r="A28" s="35"/>
      <c r="B28" s="36" t="s">
        <v>34</v>
      </c>
      <c r="C28" s="116">
        <v>655.08000000000004</v>
      </c>
      <c r="D28" s="117">
        <v>400</v>
      </c>
      <c r="E28" s="118">
        <v>13.86</v>
      </c>
      <c r="F28" s="117">
        <v>8.17</v>
      </c>
      <c r="G28" s="118">
        <v>547.88</v>
      </c>
      <c r="H28" s="117">
        <v>261</v>
      </c>
      <c r="I28" s="118">
        <v>20.59</v>
      </c>
      <c r="J28" s="117">
        <v>7.21</v>
      </c>
    </row>
    <row r="29" spans="1:11" ht="15.75" x14ac:dyDescent="0.25">
      <c r="A29" s="35"/>
      <c r="B29" s="36" t="s">
        <v>35</v>
      </c>
      <c r="C29" s="116">
        <v>606.16999999999996</v>
      </c>
      <c r="D29" s="117">
        <v>390</v>
      </c>
      <c r="E29" s="118">
        <v>11.36</v>
      </c>
      <c r="F29" s="117">
        <v>6.5</v>
      </c>
      <c r="G29" s="118">
        <v>551.38</v>
      </c>
      <c r="H29" s="117">
        <v>301.39999999999998</v>
      </c>
      <c r="I29" s="118">
        <v>13.57</v>
      </c>
      <c r="J29" s="117">
        <v>7.22</v>
      </c>
    </row>
    <row r="30" spans="1:11" ht="15.75" x14ac:dyDescent="0.25">
      <c r="A30" s="35"/>
      <c r="B30" s="36" t="s">
        <v>36</v>
      </c>
      <c r="C30" s="116">
        <v>598.41</v>
      </c>
      <c r="D30" s="117">
        <v>360</v>
      </c>
      <c r="E30" s="118">
        <v>11.74</v>
      </c>
      <c r="F30" s="117">
        <v>7.09</v>
      </c>
      <c r="G30" s="118">
        <v>513.65</v>
      </c>
      <c r="H30" s="117">
        <v>247</v>
      </c>
      <c r="I30" s="118">
        <v>15.41</v>
      </c>
      <c r="J30" s="117">
        <v>6</v>
      </c>
    </row>
    <row r="31" spans="1:11" ht="15.75" x14ac:dyDescent="0.25">
      <c r="A31" s="35"/>
      <c r="B31" s="36" t="s">
        <v>37</v>
      </c>
      <c r="C31" s="116">
        <v>534.04</v>
      </c>
      <c r="D31" s="117">
        <v>264</v>
      </c>
      <c r="E31" s="118">
        <v>10.96</v>
      </c>
      <c r="F31" s="117">
        <v>4.8600000000000003</v>
      </c>
      <c r="G31" s="118">
        <v>539.47</v>
      </c>
      <c r="H31" s="117">
        <v>206</v>
      </c>
      <c r="I31" s="118">
        <v>20.67</v>
      </c>
      <c r="J31" s="117">
        <v>6.59</v>
      </c>
    </row>
    <row r="32" spans="1:11" ht="15.75" x14ac:dyDescent="0.25">
      <c r="A32" s="35"/>
      <c r="B32" s="36" t="s">
        <v>38</v>
      </c>
      <c r="C32" s="116">
        <v>607.66999999999996</v>
      </c>
      <c r="D32" s="117">
        <v>360</v>
      </c>
      <c r="E32" s="118">
        <v>12.53</v>
      </c>
      <c r="F32" s="117">
        <v>6.61</v>
      </c>
      <c r="G32" s="118">
        <v>564.49</v>
      </c>
      <c r="H32" s="117">
        <v>270</v>
      </c>
      <c r="I32" s="118">
        <v>15.59</v>
      </c>
      <c r="J32" s="117">
        <v>7</v>
      </c>
    </row>
    <row r="33" spans="1:10" ht="15.75" x14ac:dyDescent="0.25">
      <c r="A33" s="35"/>
      <c r="B33" s="36" t="s">
        <v>39</v>
      </c>
      <c r="C33" s="116">
        <v>833.01</v>
      </c>
      <c r="D33" s="117">
        <v>555.04999999999995</v>
      </c>
      <c r="E33" s="118">
        <v>22.6</v>
      </c>
      <c r="F33" s="117">
        <v>12.03</v>
      </c>
      <c r="G33" s="118">
        <v>1061.21</v>
      </c>
      <c r="H33" s="117">
        <v>615</v>
      </c>
      <c r="I33" s="118">
        <v>35.409999999999997</v>
      </c>
      <c r="J33" s="117">
        <v>14.63</v>
      </c>
    </row>
    <row r="34" spans="1:10" ht="15.75" x14ac:dyDescent="0.25">
      <c r="A34" s="35"/>
      <c r="B34" s="36" t="s">
        <v>40</v>
      </c>
      <c r="C34" s="116">
        <v>931.87</v>
      </c>
      <c r="D34" s="117">
        <v>592.5</v>
      </c>
      <c r="E34" s="118">
        <v>21.4</v>
      </c>
      <c r="F34" s="117">
        <v>10.66</v>
      </c>
      <c r="G34" s="118">
        <v>753.81</v>
      </c>
      <c r="H34" s="117">
        <v>350</v>
      </c>
      <c r="I34" s="118">
        <v>23.63</v>
      </c>
      <c r="J34" s="117">
        <v>8.93</v>
      </c>
    </row>
    <row r="35" spans="1:10" ht="15.75" x14ac:dyDescent="0.25">
      <c r="A35" s="35"/>
      <c r="B35" s="36" t="s">
        <v>41</v>
      </c>
      <c r="C35" s="116">
        <v>677.57</v>
      </c>
      <c r="D35" s="117">
        <v>394</v>
      </c>
      <c r="E35" s="118">
        <v>13.09</v>
      </c>
      <c r="F35" s="117">
        <v>6.96</v>
      </c>
      <c r="G35" s="118">
        <v>575.55999999999995</v>
      </c>
      <c r="H35" s="117">
        <v>270</v>
      </c>
      <c r="I35" s="118">
        <v>15.92</v>
      </c>
      <c r="J35" s="117">
        <v>7</v>
      </c>
    </row>
    <row r="36" spans="1:10" ht="15.75" x14ac:dyDescent="0.25">
      <c r="A36" s="35"/>
      <c r="B36" s="36" t="s">
        <v>42</v>
      </c>
      <c r="C36" s="116">
        <v>797.17</v>
      </c>
      <c r="D36" s="117">
        <v>540</v>
      </c>
      <c r="E36" s="118">
        <v>25.27</v>
      </c>
      <c r="F36" s="117">
        <v>11.49</v>
      </c>
      <c r="G36" s="118">
        <v>975.32</v>
      </c>
      <c r="H36" s="117">
        <v>600</v>
      </c>
      <c r="I36" s="118">
        <v>44.97</v>
      </c>
      <c r="J36" s="117">
        <v>15.21</v>
      </c>
    </row>
    <row r="37" spans="1:10" ht="15.75" x14ac:dyDescent="0.25">
      <c r="A37" s="35"/>
      <c r="B37" s="36" t="s">
        <v>43</v>
      </c>
      <c r="C37" s="116">
        <v>688.28</v>
      </c>
      <c r="D37" s="117">
        <v>421</v>
      </c>
      <c r="E37" s="118">
        <v>16.75</v>
      </c>
      <c r="F37" s="117">
        <v>7.5</v>
      </c>
      <c r="G37" s="118">
        <v>685.88</v>
      </c>
      <c r="H37" s="117">
        <v>350</v>
      </c>
      <c r="I37" s="118">
        <v>21.07</v>
      </c>
      <c r="J37" s="117">
        <v>8.33</v>
      </c>
    </row>
    <row r="38" spans="1:10" ht="15.75" x14ac:dyDescent="0.25">
      <c r="A38" s="35"/>
      <c r="B38" s="36" t="s">
        <v>44</v>
      </c>
      <c r="C38" s="116">
        <v>1577.6</v>
      </c>
      <c r="D38" s="117">
        <v>1200</v>
      </c>
      <c r="E38" s="118">
        <v>31.9</v>
      </c>
      <c r="F38" s="117">
        <v>15.32</v>
      </c>
      <c r="G38" s="118">
        <v>1503.27</v>
      </c>
      <c r="H38" s="117">
        <v>1200</v>
      </c>
      <c r="I38" s="118">
        <v>39.46</v>
      </c>
      <c r="J38" s="117">
        <v>17.61</v>
      </c>
    </row>
    <row r="39" spans="1:10" ht="15.75" x14ac:dyDescent="0.25">
      <c r="A39" s="35"/>
      <c r="B39" s="36" t="s">
        <v>45</v>
      </c>
      <c r="C39" s="116">
        <v>663.39</v>
      </c>
      <c r="D39" s="117">
        <v>409.2</v>
      </c>
      <c r="E39" s="118">
        <v>12.44</v>
      </c>
      <c r="F39" s="117">
        <v>6.71</v>
      </c>
      <c r="G39" s="118">
        <v>528.14</v>
      </c>
      <c r="H39" s="117">
        <v>285</v>
      </c>
      <c r="I39" s="118">
        <v>13.61</v>
      </c>
      <c r="J39" s="117">
        <v>7</v>
      </c>
    </row>
    <row r="40" spans="1:10" ht="15.75" x14ac:dyDescent="0.25">
      <c r="A40" s="35"/>
      <c r="B40" s="36" t="s">
        <v>46</v>
      </c>
      <c r="C40" s="116">
        <v>636.4</v>
      </c>
      <c r="D40" s="117">
        <v>400</v>
      </c>
      <c r="E40" s="118">
        <v>13.51</v>
      </c>
      <c r="F40" s="117">
        <v>7.61</v>
      </c>
      <c r="G40" s="118">
        <v>571.01</v>
      </c>
      <c r="H40" s="117">
        <v>300</v>
      </c>
      <c r="I40" s="118">
        <v>15.82</v>
      </c>
      <c r="J40" s="117">
        <v>8</v>
      </c>
    </row>
    <row r="41" spans="1:10" ht="15.75" x14ac:dyDescent="0.25">
      <c r="A41" s="35"/>
      <c r="B41" s="36" t="s">
        <v>47</v>
      </c>
      <c r="C41" s="116">
        <v>701.94</v>
      </c>
      <c r="D41" s="117">
        <v>420</v>
      </c>
      <c r="E41" s="118">
        <v>13.93</v>
      </c>
      <c r="F41" s="117">
        <v>7.76</v>
      </c>
      <c r="G41" s="118">
        <v>645.63</v>
      </c>
      <c r="H41" s="117">
        <v>300</v>
      </c>
      <c r="I41" s="118">
        <v>16.82</v>
      </c>
      <c r="J41" s="117">
        <v>7.8</v>
      </c>
    </row>
    <row r="42" spans="1:10" ht="15.75" x14ac:dyDescent="0.25">
      <c r="A42" s="35"/>
      <c r="B42" s="36" t="s">
        <v>48</v>
      </c>
      <c r="C42" s="116">
        <v>628.28</v>
      </c>
      <c r="D42" s="117">
        <v>381.6</v>
      </c>
      <c r="E42" s="118">
        <v>12.74</v>
      </c>
      <c r="F42" s="117">
        <v>6.49</v>
      </c>
      <c r="G42" s="118">
        <v>558.79999999999995</v>
      </c>
      <c r="H42" s="117">
        <v>287</v>
      </c>
      <c r="I42" s="118">
        <v>16.75</v>
      </c>
      <c r="J42" s="117">
        <v>8</v>
      </c>
    </row>
    <row r="43" spans="1:10" ht="15.75" x14ac:dyDescent="0.25">
      <c r="A43" s="35"/>
      <c r="B43" s="36" t="s">
        <v>49</v>
      </c>
      <c r="C43" s="116">
        <v>624.66</v>
      </c>
      <c r="D43" s="117">
        <v>350</v>
      </c>
      <c r="E43" s="118">
        <v>14.73</v>
      </c>
      <c r="F43" s="117">
        <v>8.25</v>
      </c>
      <c r="G43" s="118">
        <v>557.79</v>
      </c>
      <c r="H43" s="117">
        <v>300</v>
      </c>
      <c r="I43" s="118">
        <v>16.88</v>
      </c>
      <c r="J43" s="117">
        <v>8.25</v>
      </c>
    </row>
    <row r="44" spans="1:10" ht="16.5" thickBot="1" x14ac:dyDescent="0.3">
      <c r="A44" s="146"/>
      <c r="B44" s="147" t="s">
        <v>50</v>
      </c>
      <c r="C44" s="123">
        <v>609.41999999999996</v>
      </c>
      <c r="D44" s="124">
        <v>301.39999999999998</v>
      </c>
      <c r="E44" s="125">
        <v>14.1</v>
      </c>
      <c r="F44" s="124">
        <v>7.91</v>
      </c>
      <c r="G44" s="125">
        <v>563.14</v>
      </c>
      <c r="H44" s="124">
        <v>273</v>
      </c>
      <c r="I44" s="125">
        <v>16.52</v>
      </c>
      <c r="J44" s="124">
        <v>8.3000000000000007</v>
      </c>
    </row>
    <row r="45" spans="1:10" ht="16.5" thickTop="1" x14ac:dyDescent="0.25">
      <c r="A45" s="28" t="s">
        <v>87</v>
      </c>
      <c r="B45" s="148" t="s">
        <v>66</v>
      </c>
      <c r="C45" s="96">
        <v>456.14</v>
      </c>
      <c r="D45" s="106">
        <v>270</v>
      </c>
      <c r="E45" s="98">
        <v>10.14</v>
      </c>
      <c r="F45" s="106">
        <v>6.5</v>
      </c>
      <c r="G45" s="106">
        <v>347.02</v>
      </c>
      <c r="H45" s="106">
        <v>190</v>
      </c>
      <c r="I45" s="98">
        <v>10.79</v>
      </c>
      <c r="J45" s="106">
        <v>6.61</v>
      </c>
    </row>
    <row r="46" spans="1:10" ht="15.75" x14ac:dyDescent="0.25">
      <c r="A46" s="35"/>
      <c r="B46" s="148" t="s">
        <v>65</v>
      </c>
      <c r="C46" s="116">
        <v>906.43</v>
      </c>
      <c r="D46" s="117">
        <v>518.75</v>
      </c>
      <c r="E46" s="118">
        <v>19.54</v>
      </c>
      <c r="F46" s="117">
        <v>10</v>
      </c>
      <c r="G46" s="117">
        <v>847.75</v>
      </c>
      <c r="H46" s="117">
        <v>350</v>
      </c>
      <c r="I46" s="118">
        <v>26.16</v>
      </c>
      <c r="J46" s="117">
        <v>10.71</v>
      </c>
    </row>
    <row r="47" spans="1:10" ht="15.75" x14ac:dyDescent="0.25">
      <c r="A47" s="35"/>
      <c r="B47" s="148" t="s">
        <v>60</v>
      </c>
      <c r="C47" s="116">
        <v>608</v>
      </c>
      <c r="D47" s="117">
        <v>300</v>
      </c>
      <c r="E47" s="118">
        <v>15.62</v>
      </c>
      <c r="F47" s="117">
        <v>6</v>
      </c>
      <c r="G47" s="117">
        <v>576.97</v>
      </c>
      <c r="H47" s="117">
        <v>260.89999999999998</v>
      </c>
      <c r="I47" s="118">
        <v>20.22</v>
      </c>
      <c r="J47" s="117">
        <v>8.1</v>
      </c>
    </row>
    <row r="48" spans="1:10" ht="15.75" x14ac:dyDescent="0.25">
      <c r="A48" s="35"/>
      <c r="B48" s="148" t="s">
        <v>63</v>
      </c>
      <c r="C48" s="116">
        <v>707.14</v>
      </c>
      <c r="D48" s="117">
        <v>394</v>
      </c>
      <c r="E48" s="118">
        <v>20.11</v>
      </c>
      <c r="F48" s="117">
        <v>9.31</v>
      </c>
      <c r="G48" s="117">
        <v>681.11</v>
      </c>
      <c r="H48" s="117">
        <v>358.5</v>
      </c>
      <c r="I48" s="118">
        <v>26.97</v>
      </c>
      <c r="J48" s="117">
        <v>9.3800000000000008</v>
      </c>
    </row>
    <row r="49" spans="1:10" ht="30" x14ac:dyDescent="0.25">
      <c r="A49" s="35"/>
      <c r="B49" s="148" t="s">
        <v>73</v>
      </c>
      <c r="C49" s="116">
        <v>622.5</v>
      </c>
      <c r="D49" s="117">
        <v>320</v>
      </c>
      <c r="E49" s="118">
        <v>17.510000000000002</v>
      </c>
      <c r="F49" s="117">
        <v>7.5</v>
      </c>
      <c r="G49" s="117">
        <v>556.20000000000005</v>
      </c>
      <c r="H49" s="117">
        <v>220</v>
      </c>
      <c r="I49" s="118">
        <v>22.44</v>
      </c>
      <c r="J49" s="117">
        <v>7.88</v>
      </c>
    </row>
    <row r="50" spans="1:10" ht="15.75" x14ac:dyDescent="0.25">
      <c r="A50" s="35"/>
      <c r="B50" s="148" t="s">
        <v>75</v>
      </c>
      <c r="C50" s="116">
        <v>430.87</v>
      </c>
      <c r="D50" s="117">
        <v>284</v>
      </c>
      <c r="E50" s="118">
        <v>8.4499999999999993</v>
      </c>
      <c r="F50" s="117">
        <v>4.09</v>
      </c>
      <c r="G50" s="117">
        <v>398.43</v>
      </c>
      <c r="H50" s="117">
        <v>240</v>
      </c>
      <c r="I50" s="118">
        <v>8.8699999999999992</v>
      </c>
      <c r="J50" s="117">
        <v>4.17</v>
      </c>
    </row>
    <row r="51" spans="1:10" ht="30" x14ac:dyDescent="0.25">
      <c r="A51" s="35"/>
      <c r="B51" s="148" t="s">
        <v>72</v>
      </c>
      <c r="C51" s="116">
        <v>611.13</v>
      </c>
      <c r="D51" s="117">
        <v>400</v>
      </c>
      <c r="E51" s="118">
        <v>11.57</v>
      </c>
      <c r="F51" s="117">
        <v>7.15</v>
      </c>
      <c r="G51" s="117">
        <v>536.05999999999995</v>
      </c>
      <c r="H51" s="117">
        <v>288</v>
      </c>
      <c r="I51" s="118">
        <v>14.72</v>
      </c>
      <c r="J51" s="117">
        <v>7.35</v>
      </c>
    </row>
    <row r="52" spans="1:10" ht="15.75" x14ac:dyDescent="0.25">
      <c r="A52" s="35"/>
      <c r="B52" s="148" t="s">
        <v>68</v>
      </c>
      <c r="C52" s="116">
        <v>878.8</v>
      </c>
      <c r="D52" s="117">
        <v>532</v>
      </c>
      <c r="E52" s="118">
        <v>20.47</v>
      </c>
      <c r="F52" s="117">
        <v>10.36</v>
      </c>
      <c r="G52" s="117">
        <v>815.56</v>
      </c>
      <c r="H52" s="117">
        <v>375.75</v>
      </c>
      <c r="I52" s="118">
        <v>25.03</v>
      </c>
      <c r="J52" s="117">
        <v>11</v>
      </c>
    </row>
    <row r="53" spans="1:10" ht="15.75" x14ac:dyDescent="0.25">
      <c r="A53" s="35"/>
      <c r="B53" s="148" t="s">
        <v>59</v>
      </c>
      <c r="C53" s="116">
        <v>602.5</v>
      </c>
      <c r="D53" s="117">
        <v>312.5</v>
      </c>
      <c r="E53" s="118">
        <v>22.02</v>
      </c>
      <c r="F53" s="117">
        <v>6.95</v>
      </c>
      <c r="G53" s="117">
        <v>583.34</v>
      </c>
      <c r="H53" s="117">
        <v>257.5</v>
      </c>
      <c r="I53" s="118">
        <v>20.91</v>
      </c>
      <c r="J53" s="117">
        <v>8.4600000000000009</v>
      </c>
    </row>
    <row r="54" spans="1:10" ht="15.75" x14ac:dyDescent="0.25">
      <c r="A54" s="35"/>
      <c r="B54" s="148" t="s">
        <v>64</v>
      </c>
      <c r="C54" s="116">
        <v>704.41</v>
      </c>
      <c r="D54" s="117">
        <v>431.3</v>
      </c>
      <c r="E54" s="118">
        <v>19.690000000000001</v>
      </c>
      <c r="F54" s="117">
        <v>9.48</v>
      </c>
      <c r="G54" s="117">
        <v>736.11</v>
      </c>
      <c r="H54" s="117">
        <v>420</v>
      </c>
      <c r="I54" s="118">
        <v>22.03</v>
      </c>
      <c r="J54" s="117">
        <v>9.5399999999999991</v>
      </c>
    </row>
    <row r="55" spans="1:10" ht="30" x14ac:dyDescent="0.25">
      <c r="A55" s="35"/>
      <c r="B55" s="148" t="s">
        <v>71</v>
      </c>
      <c r="C55" s="116">
        <v>651.99</v>
      </c>
      <c r="D55" s="117">
        <v>400</v>
      </c>
      <c r="E55" s="118">
        <v>15.55</v>
      </c>
      <c r="F55" s="117">
        <v>10.029999999999999</v>
      </c>
      <c r="G55" s="117">
        <v>710.65</v>
      </c>
      <c r="H55" s="117">
        <v>400</v>
      </c>
      <c r="I55" s="118">
        <v>23.04</v>
      </c>
      <c r="J55" s="117">
        <v>12.06</v>
      </c>
    </row>
    <row r="56" spans="1:10" ht="15.75" x14ac:dyDescent="0.25">
      <c r="A56" s="35"/>
      <c r="B56" s="148" t="s">
        <v>62</v>
      </c>
      <c r="C56" s="116">
        <v>570.29999999999995</v>
      </c>
      <c r="D56" s="117">
        <v>360</v>
      </c>
      <c r="E56" s="118">
        <v>16.71</v>
      </c>
      <c r="F56" s="117">
        <v>10.39</v>
      </c>
      <c r="G56" s="117">
        <v>594.41999999999996</v>
      </c>
      <c r="H56" s="117">
        <v>329.5</v>
      </c>
      <c r="I56" s="118">
        <v>22.49</v>
      </c>
      <c r="J56" s="117">
        <v>12</v>
      </c>
    </row>
    <row r="57" spans="1:10" ht="15.75" x14ac:dyDescent="0.25">
      <c r="A57" s="35"/>
      <c r="B57" s="148" t="s">
        <v>70</v>
      </c>
      <c r="C57" s="116">
        <v>793.24</v>
      </c>
      <c r="D57" s="117">
        <v>490</v>
      </c>
      <c r="E57" s="118">
        <v>17.2</v>
      </c>
      <c r="F57" s="117">
        <v>9</v>
      </c>
      <c r="G57" s="117">
        <v>861.36</v>
      </c>
      <c r="H57" s="117">
        <v>468</v>
      </c>
      <c r="I57" s="118">
        <v>30.89</v>
      </c>
      <c r="J57" s="117">
        <v>12.58</v>
      </c>
    </row>
    <row r="58" spans="1:10" ht="15.75" x14ac:dyDescent="0.25">
      <c r="A58" s="35"/>
      <c r="B58" s="148" t="s">
        <v>74</v>
      </c>
      <c r="C58" s="116">
        <v>491.5</v>
      </c>
      <c r="D58" s="117">
        <v>300</v>
      </c>
      <c r="E58" s="118">
        <v>10.25</v>
      </c>
      <c r="F58" s="117">
        <v>6.81</v>
      </c>
      <c r="G58" s="117">
        <v>392.62</v>
      </c>
      <c r="H58" s="117">
        <v>200</v>
      </c>
      <c r="I58" s="118">
        <v>11.6</v>
      </c>
      <c r="J58" s="117">
        <v>6.59</v>
      </c>
    </row>
    <row r="59" spans="1:10" ht="15.75" x14ac:dyDescent="0.25">
      <c r="A59" s="35"/>
      <c r="B59" s="148" t="s">
        <v>61</v>
      </c>
      <c r="C59" s="116">
        <v>766.17</v>
      </c>
      <c r="D59" s="117">
        <v>467.5</v>
      </c>
      <c r="E59" s="118">
        <v>22.78</v>
      </c>
      <c r="F59" s="117">
        <v>10.57</v>
      </c>
      <c r="G59" s="117">
        <v>869.56</v>
      </c>
      <c r="H59" s="117">
        <v>444</v>
      </c>
      <c r="I59" s="118">
        <v>32.44</v>
      </c>
      <c r="J59" s="117">
        <v>11.32</v>
      </c>
    </row>
    <row r="60" spans="1:10" ht="30" x14ac:dyDescent="0.25">
      <c r="A60" s="35"/>
      <c r="B60" s="148" t="s">
        <v>76</v>
      </c>
      <c r="C60" s="116">
        <v>908.51</v>
      </c>
      <c r="D60" s="117">
        <v>600</v>
      </c>
      <c r="E60" s="118">
        <v>16.54</v>
      </c>
      <c r="F60" s="117">
        <v>10</v>
      </c>
      <c r="G60" s="117">
        <v>783.77</v>
      </c>
      <c r="H60" s="117">
        <v>360</v>
      </c>
      <c r="I60" s="118">
        <v>20.62</v>
      </c>
      <c r="J60" s="117">
        <v>10.14</v>
      </c>
    </row>
    <row r="61" spans="1:10" ht="15.75" x14ac:dyDescent="0.25">
      <c r="A61" s="35"/>
      <c r="B61" s="148" t="s">
        <v>67</v>
      </c>
      <c r="C61" s="116">
        <v>720.21</v>
      </c>
      <c r="D61" s="117">
        <v>450</v>
      </c>
      <c r="E61" s="118">
        <v>18.27</v>
      </c>
      <c r="F61" s="117">
        <v>9.6199999999999992</v>
      </c>
      <c r="G61" s="117">
        <v>759.6</v>
      </c>
      <c r="H61" s="117">
        <v>456</v>
      </c>
      <c r="I61" s="118">
        <v>23.15</v>
      </c>
      <c r="J61" s="117">
        <v>10.71</v>
      </c>
    </row>
    <row r="62" spans="1:10" ht="16.5" thickBot="1" x14ac:dyDescent="0.3">
      <c r="A62" s="54"/>
      <c r="B62" s="149" t="s">
        <v>69</v>
      </c>
      <c r="C62" s="123">
        <v>520.15</v>
      </c>
      <c r="D62" s="124">
        <v>340</v>
      </c>
      <c r="E62" s="125">
        <v>9.27</v>
      </c>
      <c r="F62" s="124">
        <v>6.29</v>
      </c>
      <c r="G62" s="124">
        <v>437.75</v>
      </c>
      <c r="H62" s="124">
        <v>245</v>
      </c>
      <c r="I62" s="125">
        <v>10.32</v>
      </c>
      <c r="J62" s="124">
        <v>6.12</v>
      </c>
    </row>
    <row r="63" spans="1:10" ht="15.75" x14ac:dyDescent="0.25">
      <c r="A63" s="150" t="s">
        <v>88</v>
      </c>
      <c r="B63" s="8" t="s">
        <v>89</v>
      </c>
      <c r="C63" s="96">
        <v>490.79</v>
      </c>
      <c r="D63" s="97">
        <v>333.5</v>
      </c>
      <c r="E63" s="98">
        <v>12.02</v>
      </c>
      <c r="F63" s="97">
        <v>7.09</v>
      </c>
      <c r="G63" s="98">
        <v>608.09</v>
      </c>
      <c r="H63" s="97">
        <v>233.1</v>
      </c>
      <c r="I63" s="98">
        <v>11.52</v>
      </c>
      <c r="J63" s="97">
        <v>7.25</v>
      </c>
    </row>
    <row r="64" spans="1:10" ht="45" x14ac:dyDescent="0.25">
      <c r="A64" s="35"/>
      <c r="B64" s="148" t="s">
        <v>90</v>
      </c>
      <c r="C64" s="116">
        <v>811.65</v>
      </c>
      <c r="D64" s="117">
        <v>500</v>
      </c>
      <c r="E64" s="118">
        <v>18.3</v>
      </c>
      <c r="F64" s="117">
        <v>9.76</v>
      </c>
      <c r="G64" s="118">
        <v>818.38</v>
      </c>
      <c r="H64" s="117">
        <v>448</v>
      </c>
      <c r="I64" s="118">
        <v>25.12</v>
      </c>
      <c r="J64" s="117">
        <v>10.1</v>
      </c>
    </row>
    <row r="65" spans="1:18" ht="15.75" x14ac:dyDescent="0.25">
      <c r="A65" s="35"/>
      <c r="B65" s="148" t="s">
        <v>91</v>
      </c>
      <c r="C65" s="116">
        <v>534.09</v>
      </c>
      <c r="D65" s="117">
        <v>301.39999999999998</v>
      </c>
      <c r="E65" s="118">
        <v>12.96</v>
      </c>
      <c r="F65" s="117">
        <v>8.42</v>
      </c>
      <c r="G65" s="118">
        <v>540.17999999999995</v>
      </c>
      <c r="H65" s="117">
        <v>260</v>
      </c>
      <c r="I65" s="118">
        <v>20.27</v>
      </c>
      <c r="J65" s="117">
        <v>8</v>
      </c>
    </row>
    <row r="66" spans="1:18" ht="15.75" x14ac:dyDescent="0.25">
      <c r="A66" s="35"/>
      <c r="B66" s="148" t="s">
        <v>92</v>
      </c>
      <c r="C66" s="116">
        <v>539.29</v>
      </c>
      <c r="D66" s="117">
        <v>307.25</v>
      </c>
      <c r="E66" s="118">
        <v>11.11</v>
      </c>
      <c r="F66" s="117">
        <v>6.4</v>
      </c>
      <c r="G66" s="118">
        <v>543.87</v>
      </c>
      <c r="H66" s="117">
        <v>250</v>
      </c>
      <c r="I66" s="118">
        <v>19.52</v>
      </c>
      <c r="J66" s="117">
        <v>7.15</v>
      </c>
    </row>
    <row r="67" spans="1:18" ht="15.75" x14ac:dyDescent="0.25">
      <c r="A67" s="35"/>
      <c r="B67" s="148" t="s">
        <v>93</v>
      </c>
      <c r="C67" s="116">
        <v>1209.2</v>
      </c>
      <c r="D67" s="117">
        <v>945.2</v>
      </c>
      <c r="E67" s="118">
        <v>22.42</v>
      </c>
      <c r="F67" s="117">
        <v>13.3</v>
      </c>
      <c r="G67" s="118">
        <v>1275.48</v>
      </c>
      <c r="H67" s="117">
        <v>864.5</v>
      </c>
      <c r="I67" s="118">
        <v>34.020000000000003</v>
      </c>
      <c r="J67" s="117">
        <v>16.04</v>
      </c>
    </row>
    <row r="68" spans="1:18" ht="15.75" x14ac:dyDescent="0.25">
      <c r="A68" s="35"/>
      <c r="B68" s="148" t="s">
        <v>94</v>
      </c>
      <c r="C68" s="116">
        <v>955.48</v>
      </c>
      <c r="D68" s="117">
        <v>650</v>
      </c>
      <c r="E68" s="118">
        <v>25.29</v>
      </c>
      <c r="F68" s="117">
        <v>12.5</v>
      </c>
      <c r="G68" s="118">
        <v>972.37</v>
      </c>
      <c r="H68" s="117">
        <v>700</v>
      </c>
      <c r="I68" s="118">
        <v>52.69</v>
      </c>
      <c r="J68" s="117">
        <v>19.350000000000001</v>
      </c>
    </row>
    <row r="69" spans="1:18" ht="15.75" x14ac:dyDescent="0.25">
      <c r="A69" s="35"/>
      <c r="B69" s="148" t="s">
        <v>95</v>
      </c>
      <c r="C69" s="116">
        <v>537.24</v>
      </c>
      <c r="D69" s="117">
        <v>301.39999999999998</v>
      </c>
      <c r="E69" s="118">
        <v>12.51</v>
      </c>
      <c r="F69" s="117">
        <v>7.17</v>
      </c>
      <c r="G69" s="118">
        <v>449.12</v>
      </c>
      <c r="H69" s="117">
        <v>286.8</v>
      </c>
      <c r="I69" s="118">
        <v>15.26</v>
      </c>
      <c r="J69" s="117">
        <v>8.67</v>
      </c>
    </row>
    <row r="70" spans="1:18" ht="15.75" x14ac:dyDescent="0.25">
      <c r="A70" s="35"/>
      <c r="B70" s="148" t="s">
        <v>96</v>
      </c>
      <c r="C70" s="116">
        <v>613.9</v>
      </c>
      <c r="D70" s="117">
        <v>372</v>
      </c>
      <c r="E70" s="118">
        <v>15</v>
      </c>
      <c r="F70" s="117">
        <v>7</v>
      </c>
      <c r="G70" s="118">
        <v>549.01</v>
      </c>
      <c r="H70" s="117">
        <v>340.5</v>
      </c>
      <c r="I70" s="118">
        <v>18.12</v>
      </c>
      <c r="J70" s="117">
        <v>7.72</v>
      </c>
    </row>
    <row r="71" spans="1:18" ht="15.75" x14ac:dyDescent="0.25">
      <c r="A71" s="35"/>
      <c r="B71" s="148" t="s">
        <v>97</v>
      </c>
      <c r="C71" s="116">
        <v>485.6</v>
      </c>
      <c r="D71" s="117">
        <v>311.3</v>
      </c>
      <c r="E71" s="118">
        <v>14.28</v>
      </c>
      <c r="F71" s="117">
        <v>10.44</v>
      </c>
      <c r="G71" s="118">
        <v>515.6</v>
      </c>
      <c r="H71" s="117">
        <v>304.85000000000002</v>
      </c>
      <c r="I71" s="118">
        <v>19.36</v>
      </c>
      <c r="J71" s="117">
        <v>11.81</v>
      </c>
    </row>
    <row r="72" spans="1:18" ht="30" x14ac:dyDescent="0.25">
      <c r="A72" s="35"/>
      <c r="B72" s="148" t="s">
        <v>98</v>
      </c>
      <c r="C72" s="116">
        <v>527.75</v>
      </c>
      <c r="D72" s="117">
        <v>284</v>
      </c>
      <c r="E72" s="118">
        <v>13.68</v>
      </c>
      <c r="F72" s="117">
        <v>7.3</v>
      </c>
      <c r="G72" s="118">
        <v>454.04</v>
      </c>
      <c r="H72" s="117">
        <v>214.5</v>
      </c>
      <c r="I72" s="118">
        <v>14.68</v>
      </c>
      <c r="J72" s="117">
        <v>7.3</v>
      </c>
    </row>
    <row r="73" spans="1:18" ht="15.75" x14ac:dyDescent="0.25">
      <c r="A73" s="35"/>
      <c r="B73" s="149" t="s">
        <v>99</v>
      </c>
      <c r="C73" s="116">
        <v>404.09</v>
      </c>
      <c r="D73" s="117">
        <v>225</v>
      </c>
      <c r="E73" s="118">
        <v>8.24</v>
      </c>
      <c r="F73" s="117">
        <v>5.19</v>
      </c>
      <c r="G73" s="118">
        <v>295.24</v>
      </c>
      <c r="H73" s="117">
        <v>140</v>
      </c>
      <c r="I73" s="118">
        <v>8.4700000000000006</v>
      </c>
      <c r="J73" s="117">
        <v>4.78</v>
      </c>
    </row>
    <row r="74" spans="1:18" ht="15.75" x14ac:dyDescent="0.25">
      <c r="A74" s="35"/>
      <c r="B74" s="148" t="s">
        <v>100</v>
      </c>
      <c r="C74" s="116">
        <v>396.21</v>
      </c>
      <c r="D74" s="117">
        <v>280</v>
      </c>
      <c r="E74" s="118">
        <v>5.8</v>
      </c>
      <c r="F74" s="117">
        <v>4</v>
      </c>
      <c r="G74" s="118">
        <v>368.09</v>
      </c>
      <c r="H74" s="117">
        <v>234</v>
      </c>
      <c r="I74" s="118">
        <v>5.78</v>
      </c>
      <c r="J74" s="117">
        <v>4.08</v>
      </c>
    </row>
    <row r="75" spans="1:18" ht="15.75" x14ac:dyDescent="0.25">
      <c r="A75" s="35"/>
      <c r="B75" s="148" t="s">
        <v>101</v>
      </c>
      <c r="C75" s="116">
        <v>563.73</v>
      </c>
      <c r="D75" s="117">
        <v>320</v>
      </c>
      <c r="E75" s="118">
        <v>13.5</v>
      </c>
      <c r="F75" s="117">
        <v>8</v>
      </c>
      <c r="G75" s="118">
        <v>500.52</v>
      </c>
      <c r="H75" s="117">
        <v>264</v>
      </c>
      <c r="I75" s="118">
        <v>17.14</v>
      </c>
      <c r="J75" s="117">
        <v>9.5</v>
      </c>
    </row>
    <row r="76" spans="1:18" ht="30" x14ac:dyDescent="0.25">
      <c r="A76" s="35"/>
      <c r="B76" s="148" t="s">
        <v>102</v>
      </c>
      <c r="C76" s="116">
        <v>627.27</v>
      </c>
      <c r="D76" s="117">
        <v>452.5</v>
      </c>
      <c r="E76" s="118">
        <v>12.82</v>
      </c>
      <c r="F76" s="117">
        <v>9.67</v>
      </c>
      <c r="G76" s="118">
        <v>604.33000000000004</v>
      </c>
      <c r="H76" s="117">
        <v>353</v>
      </c>
      <c r="I76" s="118">
        <v>18.7</v>
      </c>
      <c r="J76" s="117">
        <v>11.61</v>
      </c>
    </row>
    <row r="77" spans="1:18" ht="16.5" thickBot="1" x14ac:dyDescent="0.3">
      <c r="A77" s="41"/>
      <c r="B77" s="151" t="s">
        <v>103</v>
      </c>
      <c r="C77" s="100">
        <v>740.2</v>
      </c>
      <c r="D77" s="101">
        <v>500</v>
      </c>
      <c r="E77" s="102">
        <v>19.12</v>
      </c>
      <c r="F77" s="101">
        <v>10.31</v>
      </c>
      <c r="G77" s="102">
        <v>626.16</v>
      </c>
      <c r="H77" s="101">
        <v>330</v>
      </c>
      <c r="I77" s="102">
        <v>21.68</v>
      </c>
      <c r="J77" s="101">
        <v>10</v>
      </c>
    </row>
    <row r="78" spans="1:18" ht="15.75" x14ac:dyDescent="0.25">
      <c r="A78" s="57" t="s">
        <v>104</v>
      </c>
      <c r="B78" s="57"/>
      <c r="C78" s="57"/>
      <c r="D78" s="57"/>
      <c r="E78" s="57"/>
      <c r="F78" s="57"/>
      <c r="G78" s="57"/>
      <c r="H78" s="57"/>
      <c r="I78" s="57"/>
      <c r="J78" s="57"/>
      <c r="K78" s="152"/>
      <c r="L78" s="152"/>
      <c r="M78" s="152"/>
      <c r="N78" s="152"/>
      <c r="O78" s="152"/>
      <c r="P78" s="152"/>
      <c r="Q78" s="152"/>
      <c r="R78" s="152"/>
    </row>
    <row r="79" spans="1:18" ht="37.5" customHeight="1" x14ac:dyDescent="0.25">
      <c r="A79" s="153" t="s">
        <v>105</v>
      </c>
      <c r="B79" s="153"/>
      <c r="C79" s="153"/>
      <c r="D79" s="153"/>
      <c r="E79" s="153"/>
      <c r="F79" s="153"/>
      <c r="G79" s="153"/>
      <c r="H79" s="153"/>
      <c r="I79" s="153"/>
      <c r="J79" s="153"/>
      <c r="K79" s="154"/>
      <c r="L79" s="154"/>
      <c r="M79" s="152"/>
      <c r="N79" s="152"/>
      <c r="O79" s="152"/>
      <c r="P79" s="152"/>
      <c r="Q79" s="152"/>
      <c r="R79" s="152"/>
    </row>
    <row r="80" spans="1:18" ht="15.75" x14ac:dyDescent="0.25">
      <c r="A80" s="58" t="s">
        <v>106</v>
      </c>
      <c r="B80" s="58"/>
      <c r="C80" s="58"/>
      <c r="D80" s="58"/>
      <c r="E80" s="58"/>
      <c r="F80" s="58"/>
      <c r="G80" s="58"/>
      <c r="H80" s="58"/>
      <c r="I80" s="58"/>
      <c r="J80" s="58"/>
      <c r="K80" s="154"/>
      <c r="L80" s="154"/>
      <c r="M80" s="152"/>
      <c r="N80" s="152"/>
      <c r="O80" s="152"/>
      <c r="P80" s="152"/>
      <c r="Q80" s="152"/>
      <c r="R80" s="152"/>
    </row>
    <row r="81" spans="1:18" ht="15.75" x14ac:dyDescent="0.25">
      <c r="A81" s="58" t="s">
        <v>55</v>
      </c>
      <c r="B81" s="58"/>
      <c r="C81" s="58"/>
      <c r="D81" s="58"/>
      <c r="E81" s="58"/>
      <c r="F81" s="58"/>
      <c r="G81" s="58"/>
      <c r="H81" s="58"/>
      <c r="I81" s="58"/>
      <c r="J81" s="58"/>
      <c r="K81" s="155"/>
      <c r="L81" s="155"/>
      <c r="M81" s="152"/>
      <c r="N81" s="152"/>
      <c r="O81" s="152"/>
      <c r="P81" s="152"/>
      <c r="Q81" s="152"/>
      <c r="R81" s="152"/>
    </row>
    <row r="82" spans="1:18" ht="15.75" x14ac:dyDescent="0.25">
      <c r="A82" s="156"/>
      <c r="B82" s="157"/>
      <c r="C82" s="152"/>
      <c r="D82" s="152"/>
      <c r="E82" s="152"/>
      <c r="F82" s="152"/>
      <c r="G82" s="152"/>
      <c r="H82" s="152"/>
      <c r="I82" s="152"/>
      <c r="J82" s="152"/>
      <c r="K82" s="158"/>
      <c r="L82" s="158"/>
      <c r="M82" s="158"/>
      <c r="N82" s="158"/>
      <c r="O82" s="152"/>
      <c r="P82" s="152"/>
      <c r="Q82" s="152"/>
      <c r="R82" s="152"/>
    </row>
    <row r="83" spans="1:18" ht="15.75" x14ac:dyDescent="0.25">
      <c r="A83" s="156"/>
      <c r="B83" s="157"/>
      <c r="C83" s="152"/>
      <c r="D83" s="152"/>
      <c r="E83" s="152"/>
      <c r="F83" s="152"/>
      <c r="G83" s="152"/>
      <c r="H83" s="152"/>
      <c r="I83" s="152"/>
      <c r="J83" s="152"/>
      <c r="K83" s="158"/>
      <c r="L83" s="158"/>
      <c r="M83" s="158"/>
      <c r="N83" s="158"/>
      <c r="O83" s="152"/>
      <c r="P83" s="152"/>
      <c r="Q83" s="152"/>
      <c r="R83" s="152"/>
    </row>
    <row r="84" spans="1:18" ht="15.75" x14ac:dyDescent="0.25">
      <c r="A84" s="156"/>
      <c r="B84" s="157"/>
      <c r="C84" s="152"/>
      <c r="D84" s="152"/>
      <c r="E84" s="152"/>
      <c r="F84" s="152"/>
      <c r="G84" s="152"/>
      <c r="H84" s="152"/>
      <c r="I84" s="152"/>
      <c r="J84" s="152"/>
      <c r="K84" s="158"/>
      <c r="L84" s="158"/>
      <c r="M84" s="158"/>
      <c r="N84" s="158"/>
      <c r="O84" s="152"/>
      <c r="P84" s="152"/>
      <c r="Q84" s="152"/>
      <c r="R84" s="152"/>
    </row>
    <row r="85" spans="1:18" ht="15.75" x14ac:dyDescent="0.25">
      <c r="A85" s="156"/>
      <c r="B85" s="157"/>
      <c r="C85" s="152"/>
      <c r="D85" s="152"/>
      <c r="E85" s="152"/>
      <c r="F85" s="152"/>
      <c r="G85" s="152"/>
      <c r="H85" s="152"/>
      <c r="I85" s="152"/>
      <c r="J85" s="152"/>
      <c r="K85" s="158"/>
      <c r="L85" s="158"/>
      <c r="M85" s="158"/>
      <c r="N85" s="158"/>
      <c r="O85" s="152"/>
      <c r="P85" s="152"/>
      <c r="Q85" s="152"/>
      <c r="R85" s="152"/>
    </row>
    <row r="86" spans="1:18" ht="15.75" x14ac:dyDescent="0.25">
      <c r="A86" s="156"/>
      <c r="B86" s="157"/>
      <c r="C86" s="152"/>
      <c r="D86" s="152"/>
      <c r="E86" s="152"/>
      <c r="F86" s="152"/>
      <c r="G86" s="152"/>
      <c r="H86" s="152"/>
      <c r="I86" s="152"/>
      <c r="J86" s="152"/>
      <c r="K86" s="158"/>
      <c r="L86" s="158"/>
      <c r="M86" s="158"/>
      <c r="N86" s="158"/>
      <c r="O86" s="152"/>
      <c r="P86" s="152"/>
      <c r="Q86" s="152"/>
      <c r="R86" s="152"/>
    </row>
    <row r="87" spans="1:18" ht="15.75" x14ac:dyDescent="0.25">
      <c r="A87" s="156"/>
      <c r="B87" s="157"/>
      <c r="C87" s="152"/>
      <c r="D87" s="152"/>
      <c r="E87" s="152"/>
      <c r="F87" s="152"/>
      <c r="G87" s="152"/>
      <c r="H87" s="152"/>
      <c r="I87" s="152"/>
      <c r="J87" s="152"/>
      <c r="K87" s="158"/>
      <c r="L87" s="158"/>
      <c r="M87" s="158"/>
      <c r="N87" s="158"/>
      <c r="O87" s="152"/>
      <c r="P87" s="152"/>
      <c r="Q87" s="152"/>
      <c r="R87" s="152"/>
    </row>
    <row r="88" spans="1:18" ht="15.75" x14ac:dyDescent="0.25">
      <c r="A88" s="156"/>
      <c r="B88" s="157"/>
      <c r="C88" s="152"/>
      <c r="D88" s="152"/>
      <c r="E88" s="152"/>
      <c r="F88" s="152"/>
      <c r="G88" s="152"/>
      <c r="H88" s="152"/>
      <c r="I88" s="152"/>
      <c r="J88" s="152"/>
      <c r="K88" s="158"/>
      <c r="L88" s="158"/>
      <c r="M88" s="158"/>
      <c r="N88" s="158"/>
      <c r="O88" s="152"/>
      <c r="P88" s="152"/>
      <c r="Q88" s="152"/>
      <c r="R88" s="152"/>
    </row>
    <row r="89" spans="1:18" ht="15.75" x14ac:dyDescent="0.25">
      <c r="A89" s="156"/>
      <c r="B89" s="157"/>
      <c r="C89" s="152"/>
      <c r="D89" s="152"/>
      <c r="E89" s="152"/>
      <c r="F89" s="152"/>
      <c r="G89" s="152"/>
      <c r="H89" s="152"/>
      <c r="I89" s="152"/>
      <c r="J89" s="152"/>
      <c r="K89" s="158"/>
      <c r="L89" s="158"/>
      <c r="M89" s="158"/>
      <c r="N89" s="158"/>
      <c r="O89" s="152"/>
      <c r="P89" s="152"/>
      <c r="Q89" s="152"/>
      <c r="R89" s="152"/>
    </row>
    <row r="90" spans="1:18" ht="15.75" x14ac:dyDescent="0.25">
      <c r="A90" s="156"/>
      <c r="B90" s="157"/>
      <c r="C90" s="152"/>
      <c r="D90" s="152"/>
      <c r="E90" s="152"/>
      <c r="F90" s="152"/>
      <c r="G90" s="152"/>
      <c r="H90" s="152"/>
      <c r="I90" s="152"/>
      <c r="J90" s="152"/>
      <c r="K90" s="158"/>
      <c r="L90" s="158"/>
      <c r="M90" s="158"/>
      <c r="N90" s="158"/>
      <c r="O90" s="152"/>
      <c r="P90" s="152"/>
      <c r="Q90" s="152"/>
      <c r="R90" s="152"/>
    </row>
    <row r="91" spans="1:18" ht="15.75" x14ac:dyDescent="0.25">
      <c r="A91" s="156"/>
      <c r="B91" s="157"/>
      <c r="C91" s="152"/>
      <c r="D91" s="152"/>
      <c r="E91" s="152"/>
      <c r="F91" s="152"/>
      <c r="G91" s="152"/>
      <c r="H91" s="152"/>
      <c r="I91" s="152"/>
      <c r="J91" s="152"/>
      <c r="K91" s="158"/>
      <c r="L91" s="158"/>
      <c r="M91" s="158"/>
      <c r="N91" s="158"/>
      <c r="O91" s="152"/>
      <c r="P91" s="152"/>
      <c r="Q91" s="152"/>
      <c r="R91" s="152"/>
    </row>
    <row r="92" spans="1:18" ht="15.75" x14ac:dyDescent="0.25">
      <c r="A92" s="156"/>
      <c r="B92" s="157"/>
      <c r="C92" s="152"/>
      <c r="D92" s="152"/>
      <c r="E92" s="152"/>
      <c r="F92" s="152"/>
      <c r="G92" s="152"/>
      <c r="H92" s="152"/>
      <c r="I92" s="152"/>
      <c r="J92" s="152"/>
      <c r="K92" s="158"/>
      <c r="L92" s="158"/>
      <c r="M92" s="158"/>
      <c r="N92" s="158"/>
      <c r="O92" s="152"/>
      <c r="P92" s="152"/>
      <c r="Q92" s="152"/>
      <c r="R92" s="152"/>
    </row>
    <row r="93" spans="1:18" ht="15.75" x14ac:dyDescent="0.25">
      <c r="A93" s="156"/>
      <c r="B93" s="157"/>
      <c r="C93" s="152"/>
      <c r="D93" s="152"/>
      <c r="E93" s="152"/>
      <c r="F93" s="152"/>
      <c r="G93" s="152"/>
      <c r="H93" s="152"/>
      <c r="I93" s="152"/>
      <c r="J93" s="152"/>
      <c r="K93" s="158"/>
      <c r="L93" s="158"/>
      <c r="M93" s="158"/>
      <c r="N93" s="158"/>
      <c r="O93" s="152"/>
      <c r="P93" s="152"/>
      <c r="Q93" s="152"/>
      <c r="R93" s="152"/>
    </row>
    <row r="94" spans="1:18" ht="15.75" x14ac:dyDescent="0.25">
      <c r="A94" s="156"/>
      <c r="B94" s="157"/>
      <c r="C94" s="152"/>
      <c r="D94" s="152"/>
      <c r="E94" s="152"/>
      <c r="F94" s="152"/>
      <c r="G94" s="152"/>
      <c r="H94" s="152"/>
      <c r="I94" s="152"/>
      <c r="J94" s="152"/>
      <c r="K94" s="158"/>
      <c r="L94" s="158"/>
      <c r="M94" s="158"/>
      <c r="N94" s="158"/>
      <c r="O94" s="152"/>
      <c r="P94" s="152"/>
      <c r="Q94" s="152"/>
      <c r="R94" s="152"/>
    </row>
    <row r="95" spans="1:18" ht="15.75" x14ac:dyDescent="0.25">
      <c r="A95" s="156"/>
      <c r="B95" s="157"/>
      <c r="C95" s="152"/>
      <c r="D95" s="152"/>
      <c r="E95" s="152"/>
      <c r="F95" s="152"/>
      <c r="G95" s="152"/>
      <c r="H95" s="152"/>
      <c r="I95" s="152"/>
      <c r="J95" s="152"/>
      <c r="K95" s="158"/>
      <c r="L95" s="158"/>
      <c r="M95" s="158"/>
      <c r="N95" s="158"/>
      <c r="O95" s="152"/>
      <c r="P95" s="152"/>
      <c r="Q95" s="152"/>
      <c r="R95" s="152"/>
    </row>
    <row r="96" spans="1:18" ht="15.75" x14ac:dyDescent="0.25">
      <c r="A96" s="156"/>
      <c r="B96" s="157"/>
      <c r="C96" s="152"/>
      <c r="D96" s="152"/>
      <c r="E96" s="152"/>
      <c r="F96" s="152"/>
      <c r="G96" s="152"/>
      <c r="H96" s="152"/>
      <c r="I96" s="152"/>
      <c r="J96" s="152"/>
      <c r="K96" s="158"/>
      <c r="L96" s="158"/>
      <c r="M96" s="158"/>
      <c r="N96" s="158"/>
      <c r="O96" s="152"/>
      <c r="P96" s="152"/>
      <c r="Q96" s="152"/>
      <c r="R96" s="152"/>
    </row>
    <row r="97" spans="1:18" ht="15.75" x14ac:dyDescent="0.25">
      <c r="A97" s="156"/>
      <c r="B97" s="157"/>
      <c r="C97" s="152"/>
      <c r="D97" s="152"/>
      <c r="E97" s="152"/>
      <c r="F97" s="152"/>
      <c r="G97" s="152"/>
      <c r="H97" s="152"/>
      <c r="I97" s="152"/>
      <c r="J97" s="152"/>
      <c r="K97" s="158"/>
      <c r="L97" s="158"/>
      <c r="M97" s="158"/>
      <c r="N97" s="158"/>
      <c r="O97" s="152"/>
      <c r="P97" s="152"/>
      <c r="Q97" s="152"/>
      <c r="R97" s="152"/>
    </row>
    <row r="98" spans="1:18" ht="15.75" x14ac:dyDescent="0.25">
      <c r="A98" s="156"/>
      <c r="B98" s="157"/>
      <c r="C98" s="152"/>
      <c r="D98" s="152"/>
      <c r="E98" s="152"/>
      <c r="F98" s="152"/>
      <c r="G98" s="152"/>
      <c r="H98" s="152"/>
      <c r="I98" s="152"/>
      <c r="J98" s="152"/>
      <c r="K98" s="158"/>
      <c r="L98" s="158"/>
      <c r="M98" s="158"/>
      <c r="N98" s="158"/>
      <c r="O98" s="152"/>
      <c r="P98" s="152"/>
      <c r="Q98" s="152"/>
      <c r="R98" s="152"/>
    </row>
    <row r="99" spans="1:18" ht="15.75" x14ac:dyDescent="0.25">
      <c r="A99" s="156"/>
      <c r="B99" s="157"/>
      <c r="C99" s="152"/>
      <c r="D99" s="152"/>
      <c r="E99" s="152"/>
      <c r="F99" s="152"/>
      <c r="G99" s="152"/>
      <c r="H99" s="152"/>
      <c r="I99" s="152"/>
      <c r="J99" s="152"/>
      <c r="K99" s="158"/>
      <c r="L99" s="158"/>
      <c r="M99" s="158"/>
      <c r="N99" s="158"/>
      <c r="O99" s="152"/>
      <c r="P99" s="152"/>
      <c r="Q99" s="152"/>
      <c r="R99" s="152"/>
    </row>
    <row r="100" spans="1:18" ht="15.75" x14ac:dyDescent="0.25">
      <c r="A100" s="156"/>
      <c r="B100" s="157"/>
      <c r="C100" s="152"/>
      <c r="D100" s="152"/>
      <c r="E100" s="152"/>
      <c r="F100" s="152"/>
      <c r="G100" s="152"/>
      <c r="H100" s="152"/>
      <c r="I100" s="152"/>
      <c r="J100" s="152"/>
      <c r="K100" s="158"/>
      <c r="L100" s="158"/>
      <c r="M100" s="158"/>
      <c r="N100" s="158"/>
      <c r="O100" s="152"/>
      <c r="P100" s="152"/>
      <c r="Q100" s="152"/>
      <c r="R100" s="152"/>
    </row>
    <row r="101" spans="1:18" ht="15.75" x14ac:dyDescent="0.25">
      <c r="A101" s="156"/>
      <c r="B101" s="157"/>
      <c r="C101" s="152"/>
      <c r="D101" s="152"/>
      <c r="E101" s="152"/>
      <c r="F101" s="152"/>
      <c r="G101" s="152"/>
      <c r="H101" s="152"/>
      <c r="I101" s="152"/>
      <c r="J101" s="152"/>
      <c r="K101" s="158"/>
      <c r="L101" s="158"/>
      <c r="M101" s="158"/>
      <c r="N101" s="158"/>
      <c r="O101" s="152"/>
      <c r="P101" s="152"/>
      <c r="Q101" s="152"/>
      <c r="R101" s="152"/>
    </row>
    <row r="102" spans="1:18" ht="15.75" x14ac:dyDescent="0.25">
      <c r="A102" s="156"/>
      <c r="B102" s="157"/>
      <c r="C102" s="152"/>
      <c r="D102" s="152"/>
      <c r="E102" s="152"/>
      <c r="F102" s="152"/>
      <c r="G102" s="152"/>
      <c r="H102" s="152"/>
      <c r="I102" s="152"/>
      <c r="J102" s="152"/>
      <c r="K102" s="158"/>
      <c r="L102" s="158"/>
      <c r="M102" s="158"/>
      <c r="N102" s="158"/>
      <c r="O102" s="152"/>
      <c r="P102" s="152"/>
      <c r="Q102" s="152"/>
      <c r="R102" s="152"/>
    </row>
    <row r="103" spans="1:18" ht="15.75" x14ac:dyDescent="0.25">
      <c r="A103" s="156"/>
      <c r="B103" s="157"/>
      <c r="C103" s="152"/>
      <c r="D103" s="152"/>
      <c r="E103" s="152"/>
      <c r="F103" s="152"/>
      <c r="G103" s="152"/>
      <c r="H103" s="152"/>
      <c r="I103" s="152"/>
      <c r="J103" s="152"/>
      <c r="K103" s="158"/>
      <c r="L103" s="158"/>
      <c r="M103" s="158"/>
      <c r="N103" s="158"/>
      <c r="O103" s="152"/>
      <c r="P103" s="152"/>
      <c r="Q103" s="152"/>
      <c r="R103" s="152"/>
    </row>
    <row r="104" spans="1:18" ht="15.75" x14ac:dyDescent="0.25">
      <c r="A104" s="156"/>
      <c r="B104" s="157"/>
      <c r="C104" s="152"/>
      <c r="D104" s="152"/>
      <c r="E104" s="152"/>
      <c r="F104" s="152"/>
      <c r="G104" s="152"/>
      <c r="H104" s="152"/>
      <c r="I104" s="152"/>
      <c r="J104" s="152"/>
      <c r="K104" s="158"/>
      <c r="L104" s="158"/>
      <c r="M104" s="158"/>
      <c r="N104" s="158"/>
      <c r="O104" s="152"/>
      <c r="P104" s="152"/>
      <c r="Q104" s="152"/>
      <c r="R104" s="152"/>
    </row>
    <row r="105" spans="1:18" ht="15.75" customHeight="1" x14ac:dyDescent="0.25"/>
    <row r="106" spans="1:18" ht="27" customHeight="1" x14ac:dyDescent="0.25"/>
  </sheetData>
  <mergeCells count="23">
    <mergeCell ref="A79:J79"/>
    <mergeCell ref="A80:J80"/>
    <mergeCell ref="A81:E81"/>
    <mergeCell ref="F81:J81"/>
    <mergeCell ref="A22:A24"/>
    <mergeCell ref="A25:A26"/>
    <mergeCell ref="A27:A44"/>
    <mergeCell ref="A45:A62"/>
    <mergeCell ref="A63:A77"/>
    <mergeCell ref="A78:J78"/>
    <mergeCell ref="A6:B6"/>
    <mergeCell ref="A7:A8"/>
    <mergeCell ref="A9:A12"/>
    <mergeCell ref="A13:A14"/>
    <mergeCell ref="A15:A17"/>
    <mergeCell ref="A18:A21"/>
    <mergeCell ref="C2:J2"/>
    <mergeCell ref="C3:F3"/>
    <mergeCell ref="G3:J3"/>
    <mergeCell ref="C4:D4"/>
    <mergeCell ref="E4:F4"/>
    <mergeCell ref="G4:H4"/>
    <mergeCell ref="I4:J4"/>
  </mergeCell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Sommaire</vt:lpstr>
      <vt:lpstr>Tableau 1</vt:lpstr>
      <vt:lpstr>Graphique 1</vt:lpstr>
      <vt:lpstr>Tableau 2</vt:lpstr>
    </vt:vector>
  </TitlesOfParts>
  <Company>Ministère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THOUMELIN Claire</dc:creator>
  <cp:lastModifiedBy>THOUMELIN Claire</cp:lastModifiedBy>
  <dcterms:created xsi:type="dcterms:W3CDTF">2025-10-27T09:01:45Z</dcterms:created>
  <dcterms:modified xsi:type="dcterms:W3CDTF">2025-10-27T10:42:05Z</dcterms:modified>
</cp:coreProperties>
</file>