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yann.nicolas\Documents\YN\chiffres-cles-DEPS\2025\droitsdauteur\"/>
    </mc:Choice>
  </mc:AlternateContent>
  <xr:revisionPtr revIDLastSave="0" documentId="13_ncr:1_{A8947FEF-1489-449C-9A89-103074EBAF91}" xr6:coauthVersionLast="47" xr6:coauthVersionMax="47" xr10:uidLastSave="{00000000-0000-0000-0000-000000000000}"/>
  <bookViews>
    <workbookView xWindow="-120" yWindow="-120" windowWidth="20730" windowHeight="11160" xr2:uid="{00000000-000D-0000-FFFF-FFFF00000000}"/>
  </bookViews>
  <sheets>
    <sheet name="Sommaire" sheetId="8" r:id="rId1"/>
    <sheet name="Graphique 1 " sheetId="3" r:id="rId2"/>
    <sheet name="Graphique 2 " sheetId="10" r:id="rId3"/>
    <sheet name="Tableau 1" sheetId="6" r:id="rId4"/>
    <sheet name="Tableau 2" sheetId="5" r:id="rId5"/>
    <sheet name="Tableau 3" sheetId="14" r:id="rId6"/>
    <sheet name="Graphique 3" sheetId="11" r:id="rId7"/>
    <sheet name="Graphique 4"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 i="6" l="1"/>
  <c r="M11" i="6"/>
  <c r="M10" i="6"/>
  <c r="M9" i="6"/>
  <c r="M8" i="6"/>
  <c r="M7" i="6"/>
  <c r="M6" i="6"/>
  <c r="F32" i="14"/>
  <c r="F30" i="14"/>
  <c r="F29" i="14"/>
  <c r="F28" i="14"/>
  <c r="F26" i="14"/>
  <c r="F25" i="14"/>
  <c r="F23" i="14"/>
  <c r="F22" i="14"/>
  <c r="E20" i="14"/>
  <c r="F20" i="14" s="1"/>
  <c r="D20" i="14"/>
  <c r="C20" i="14"/>
  <c r="F18" i="14"/>
  <c r="F17" i="14"/>
  <c r="F16" i="14"/>
  <c r="F15" i="14"/>
  <c r="F14" i="14"/>
  <c r="F13" i="14"/>
  <c r="F12" i="14"/>
  <c r="F11" i="14"/>
  <c r="F10" i="14"/>
  <c r="F9" i="14"/>
  <c r="E8" i="14"/>
  <c r="D8" i="14"/>
  <c r="C8" i="14"/>
  <c r="L5" i="5"/>
  <c r="F8" i="14" l="1"/>
  <c r="K5" i="5" l="1"/>
  <c r="J5" i="5" l="1"/>
  <c r="H5" i="5"/>
  <c r="G5" i="5"/>
  <c r="F5" i="5"/>
  <c r="E5" i="5"/>
  <c r="D5" i="5"/>
  <c r="C5" i="5"/>
  <c r="B5" i="5"/>
  <c r="I5" i="5"/>
</calcChain>
</file>

<file path=xl/sharedStrings.xml><?xml version="1.0" encoding="utf-8"?>
<sst xmlns="http://schemas.openxmlformats.org/spreadsheetml/2006/main" count="169" uniqueCount="110">
  <si>
    <t>Total</t>
  </si>
  <si>
    <t>Droits d'auteur</t>
  </si>
  <si>
    <t>Droits voisins</t>
  </si>
  <si>
    <t>Producteurs indépendants</t>
  </si>
  <si>
    <t>Nombre total d’œuvres nouvelles</t>
  </si>
  <si>
    <t>Œuvres audiovisuelles</t>
  </si>
  <si>
    <t>Œuvres du spectacle vivant</t>
  </si>
  <si>
    <t>Supports sonores et audiovisuels</t>
  </si>
  <si>
    <t>Internet</t>
  </si>
  <si>
    <t>Droits d'auteur et droits voisins</t>
  </si>
  <si>
    <t>Année</t>
  </si>
  <si>
    <t>Montant</t>
  </si>
  <si>
    <t>TOTAL</t>
  </si>
  <si>
    <t>2017</t>
  </si>
  <si>
    <t>2018</t>
  </si>
  <si>
    <t>2019</t>
  </si>
  <si>
    <t>2020</t>
  </si>
  <si>
    <t>2021</t>
  </si>
  <si>
    <t>Unités</t>
  </si>
  <si>
    <t>Sacem</t>
  </si>
  <si>
    <t>SACD</t>
  </si>
  <si>
    <t>Scam</t>
  </si>
  <si>
    <t>CFC</t>
  </si>
  <si>
    <t>ADAGP</t>
  </si>
  <si>
    <t>Sofia</t>
  </si>
  <si>
    <t>Saje</t>
  </si>
  <si>
    <t>Adami</t>
  </si>
  <si>
    <t>Spedidam</t>
  </si>
  <si>
    <t>SCPP</t>
  </si>
  <si>
    <t>SPPF</t>
  </si>
  <si>
    <t>Sociétés de producteurs audiovisuels</t>
  </si>
  <si>
    <t>Procirep</t>
  </si>
  <si>
    <t>Angoa</t>
  </si>
  <si>
    <t>Arp</t>
  </si>
  <si>
    <t>Audiovisuel</t>
  </si>
  <si>
    <t>Écrit</t>
  </si>
  <si>
    <t>Arts visuels</t>
  </si>
  <si>
    <t>2022</t>
  </si>
  <si>
    <t>Lieux sonorisés</t>
  </si>
  <si>
    <t>2023</t>
  </si>
  <si>
    <t>*Encaissements bruts non retraités des régularisations et décalages d'encaissement.</t>
  </si>
  <si>
    <t>2016**</t>
  </si>
  <si>
    <t>2017**</t>
  </si>
  <si>
    <t>Télévision, radio, opérateurs</t>
  </si>
  <si>
    <t>Copie privée</t>
  </si>
  <si>
    <t>Droits généraux*</t>
  </si>
  <si>
    <t>International</t>
  </si>
  <si>
    <t>*Concerts, spectacles, musique d’ambiance, discothèques, cinémas.</t>
  </si>
  <si>
    <t>**Les résultats 2017 ont été touchés par un changement contractuel qui s'est traduit par une augmentation des collectes. Les résultats de 2016 ont été recalculés sur la base de ce changement contractuel entre la Sacem et la SDRM.</t>
  </si>
  <si>
    <t>Milliers d'euros courants et %</t>
  </si>
  <si>
    <t>Organismes de gestion collective</t>
  </si>
  <si>
    <t>Champs</t>
  </si>
  <si>
    <t>Collectes ou perceptions</t>
  </si>
  <si>
    <t>Évolution</t>
  </si>
  <si>
    <t>(%)</t>
  </si>
  <si>
    <t>Musique, humour, etc.</t>
  </si>
  <si>
    <t>Audiovisuel, spectacle vivant, écrit</t>
  </si>
  <si>
    <t>Audiovisuel, écrit, arts numériques, journalisme, etc.</t>
  </si>
  <si>
    <t>Copie numérique et photocopie livre et presse</t>
  </si>
  <si>
    <t>Prêt bibliothèque et copie privée pour le livre</t>
  </si>
  <si>
    <t>Droits d'adaptation audiovisuelle ou théâtrale des œuvres littéraires</t>
  </si>
  <si>
    <t>Reproduction musicale graphique</t>
  </si>
  <si>
    <t>Arts visuels et image fixe</t>
  </si>
  <si>
    <t>Jeux de télévision</t>
  </si>
  <si>
    <t>Sociétés d'artistes-interprètes</t>
  </si>
  <si>
    <t>Comédiens, danseurs, artistes interprètes</t>
  </si>
  <si>
    <t>Danseurs, choristes, chanteurs et musiciens</t>
  </si>
  <si>
    <t>Sociétés de producteurs de phonogrammes</t>
  </si>
  <si>
    <t>Producteurs indépendants et sociétés internationales (Sony Music France, Universal et Warner)</t>
  </si>
  <si>
    <t>Producteurs cinéma et télévision</t>
  </si>
  <si>
    <t>Retransmission simultanée câble, satellite, etc.</t>
  </si>
  <si>
    <t>Réalisateurs producteurs cinéma</t>
  </si>
  <si>
    <t>Société d'éditeurs et agences de presse</t>
  </si>
  <si>
    <t>DVP</t>
  </si>
  <si>
    <t>Éditeurs et agences de presse</t>
  </si>
  <si>
    <t>Millions d'euros constants 2024 et %</t>
  </si>
  <si>
    <t>Tableau 1 - Origines des droits perçus par la Sacem, 2014-2024</t>
  </si>
  <si>
    <t>Source : Sacem / DEPS, Ministère de la Culture, 2025</t>
  </si>
  <si>
    <t>Évol. 2023/2024 (%)</t>
  </si>
  <si>
    <t>Graphique 4 - Évolution des montants des droits d'auteur portés en charge versés par les éditeurs de livres, 2014-2024</t>
  </si>
  <si>
    <t>Millions d'euros constants 2024</t>
  </si>
  <si>
    <t>Source : Syndicat national de l'édition / DEPS, Ministère de la Culture, 2025</t>
  </si>
  <si>
    <t>Tableau 2 - Nouvelles œuvres déclarées au répertoire de la SACD, 2014-2024</t>
  </si>
  <si>
    <t>Source : SACD / DEPS, Ministère de la Culture, 2025</t>
  </si>
  <si>
    <t>Données pour Graphique 3 - Perceptions au titre de la rémunération équitable, 2008-2024</t>
  </si>
  <si>
    <t>Graphique 3 - Perceptions au titre de la rémunération équitable, 2008-2024</t>
  </si>
  <si>
    <t>Source : Spré / DEPS, Ministère de la Culture, 2025</t>
  </si>
  <si>
    <t>Chaînes de télévision</t>
  </si>
  <si>
    <t>Discothèques et lieux festifs</t>
  </si>
  <si>
    <t>Radios têtes de réseaux**</t>
  </si>
  <si>
    <t>**Principales radios musicales</t>
  </si>
  <si>
    <t>Radios*</t>
  </si>
  <si>
    <t>*Radios publiques, radios locales privées, radios généralistes et webradios</t>
  </si>
  <si>
    <t>Tableau 3 - Détail des droits collectés ou perçus par les organismes primaires* de gestion collective de droits d’auteur et de droits voisins, 2022-2024</t>
  </si>
  <si>
    <t>2024/2023</t>
  </si>
  <si>
    <t>Scélf</t>
  </si>
  <si>
    <t>Séam</t>
  </si>
  <si>
    <t>Saif</t>
  </si>
  <si>
    <t>*Pour la Commission de contrôle des organismes de gestion des droits d'auteur et des droits voisins (rapport annuel 2024), l’Ava, Copie France, la SAI, la SCPA, la Spré et la SRDM sont des OGC intermédiaires.</t>
  </si>
  <si>
    <t>Source : Organismes primaires de gestion collective des droits d'auteurs et droits voisins / DEPS, Ministère de la Culture, 2025</t>
  </si>
  <si>
    <t>Source : Organismes de gestion des droits d'auteurs et droits voisins / DEPS, Ministère de la Culture, 2025</t>
  </si>
  <si>
    <t>Graphique 1 - Droits collectés ou perçus par les organismes primaires de gestion collective de droits d’auteur et de droits voisins, 1997-2024</t>
  </si>
  <si>
    <t>2024</t>
  </si>
  <si>
    <t>Graphique 1 - Droits collectés ou perçus par les organismes primaires* de gestion collective de droits d’auteur et de droits voisins, 1997-2024</t>
  </si>
  <si>
    <t>Graphique 2 - Droits de rémunération pour copie privée collectés et mis en répartition*, 1986-2024</t>
  </si>
  <si>
    <t>Données pour Graphique 2 - Droits de rémunération pour copie privée collectés et mis en répartition*, 1986-2024</t>
  </si>
  <si>
    <t>Sonore</t>
  </si>
  <si>
    <t>Millions d'euros constants 2024 HT</t>
  </si>
  <si>
    <r>
      <t xml:space="preserve">Sources : Commission pour la rémunération de la copie privée ; </t>
    </r>
    <r>
      <rPr>
        <i/>
        <sz val="8"/>
        <color theme="1"/>
        <rFont val="Arial"/>
        <family val="2"/>
      </rPr>
      <t>Rapport du Gouvernement au Parlement sur la rémunération pour copie privée</t>
    </r>
    <r>
      <rPr>
        <sz val="8"/>
        <color theme="1"/>
        <rFont val="Arial"/>
        <family val="2"/>
      </rPr>
      <t>, oct. 2022 ; rapports de transparence et d'activité Copie France 2020 à 2024 / DEPS, Ministère de la Culture, 2025</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</si>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</sst>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_-* #,##0.00\ _€_-;\-* #,##0.00\ _€_-;_-* &quot;-&quot;??\ _€_-;_-@_-"/>
    <numFmt numFmtId="165" formatCode="_-* #,##0\ _€_-;\-* #,##0\ _€_-;_-* &quot;-&quot;??\ _€_-;_-@_-"/>
    <numFmt numFmtId="166" formatCode="0.0"/>
    <numFmt numFmtId="167" formatCode="#,##0.0"/>
    <numFmt numFmtId="168" formatCode="0.0%"/>
  </numFmts>
  <fonts count="17" x14ac:knownFonts="1">
    <font>
      <sz val="11"/>
      <color theme="1"/>
      <name val="Calibri"/>
      <family val="2"/>
      <scheme val="minor"/>
    </font>
    <font>
      <sz val="8"/>
      <color theme="1"/>
      <name val="Arial"/>
      <family val="2"/>
    </font>
    <font>
      <sz val="11"/>
      <color theme="1"/>
      <name val="Calibri"/>
      <family val="2"/>
      <scheme val="minor"/>
    </font>
    <font>
      <b/>
      <sz val="8"/>
      <color theme="1"/>
      <name val="Arial"/>
      <family val="2"/>
    </font>
    <font>
      <sz val="8"/>
      <name val="Arial"/>
      <family val="2"/>
    </font>
    <font>
      <i/>
      <sz val="8"/>
      <color theme="1"/>
      <name val="Arial"/>
      <family val="2"/>
    </font>
    <font>
      <b/>
      <sz val="8"/>
      <name val="Arial"/>
      <family val="2"/>
    </font>
    <font>
      <i/>
      <sz val="8"/>
      <name val="Arial"/>
      <family val="2"/>
    </font>
    <font>
      <u/>
      <sz val="11"/>
      <color theme="10"/>
      <name val="Calibri"/>
      <family val="2"/>
      <scheme val="minor"/>
    </font>
    <font>
      <sz val="8"/>
      <color rgb="FFFF0000"/>
      <name val="Arial"/>
      <family val="2"/>
    </font>
    <font>
      <u/>
      <sz val="8"/>
      <color theme="10"/>
      <name val="Arial"/>
      <family val="2"/>
    </font>
    <font>
      <b/>
      <sz val="8"/>
      <color rgb="FF000000"/>
      <name val="Arial"/>
      <family val="2"/>
    </font>
    <font>
      <sz val="8"/>
      <color rgb="FF000000"/>
      <name val="Arial"/>
      <family val="2"/>
    </font>
    <font>
      <sz val="8"/>
      <name val="Calibri"/>
      <family val="2"/>
      <scheme val="minor"/>
    </font>
    <font>
      <b/>
      <sz val="8"/>
      <color rgb="FF0070C0"/>
      <name val="Arial"/>
      <family val="2"/>
    </font>
    <font>
      <sz val="8"/>
      <color rgb="FF0070C0"/>
      <name val="Arial"/>
      <family val="2"/>
    </font>
    <font>
      <i/>
      <sz val="8"/>
      <color rgb="FF000000"/>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s>
  <cellStyleXfs count="5">
    <xf numFmtId="0" fontId="0" fillId="0" borderId="0"/>
    <xf numFmtId="164" fontId="2" fillId="0" borderId="0" applyFont="0" applyFill="0" applyBorder="0" applyAlignment="0" applyProtection="0"/>
    <xf numFmtId="9" fontId="2" fillId="0" borderId="0" applyFont="0" applyFill="0" applyBorder="0" applyAlignment="0" applyProtection="0"/>
    <xf numFmtId="0" fontId="8" fillId="0" borderId="0" applyNumberFormat="0" applyFill="0" applyBorder="0" applyAlignment="0" applyProtection="0"/>
    <xf numFmtId="44" fontId="2" fillId="0" borderId="0" applyFont="0" applyFill="0" applyBorder="0" applyAlignment="0" applyProtection="0"/>
  </cellStyleXfs>
  <cellXfs count="116">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1" fillId="0" borderId="0" xfId="0" applyFont="1" applyFill="1"/>
    <xf numFmtId="0" fontId="1" fillId="0" borderId="0" xfId="0" applyFont="1" applyBorder="1"/>
    <xf numFmtId="0" fontId="3" fillId="0" borderId="2" xfId="0" applyFont="1" applyBorder="1"/>
    <xf numFmtId="9" fontId="1" fillId="0" borderId="0" xfId="2" applyFont="1"/>
    <xf numFmtId="0" fontId="7" fillId="0" borderId="0" xfId="0" applyFont="1"/>
    <xf numFmtId="49" fontId="1" fillId="0" borderId="0" xfId="0" applyNumberFormat="1" applyFont="1"/>
    <xf numFmtId="0" fontId="3" fillId="0" borderId="0" xfId="0" applyFont="1" applyAlignment="1">
      <alignment horizontal="left"/>
    </xf>
    <xf numFmtId="0" fontId="1" fillId="0" borderId="0" xfId="0" applyFont="1" applyAlignment="1">
      <alignment horizontal="center"/>
    </xf>
    <xf numFmtId="0" fontId="5" fillId="0" borderId="0" xfId="0" applyFont="1" applyAlignment="1">
      <alignment horizontal="left"/>
    </xf>
    <xf numFmtId="0" fontId="5" fillId="0" borderId="0" xfId="0" applyFont="1" applyAlignment="1">
      <alignment horizontal="left" vertical="center"/>
    </xf>
    <xf numFmtId="0" fontId="5" fillId="0" borderId="0" xfId="0" applyFont="1" applyAlignment="1">
      <alignment horizontal="center"/>
    </xf>
    <xf numFmtId="0" fontId="9" fillId="0" borderId="0" xfId="0" applyFont="1" applyAlignment="1">
      <alignment horizontal="center"/>
    </xf>
    <xf numFmtId="0" fontId="3" fillId="0" borderId="0" xfId="0" applyFont="1" applyFill="1" applyBorder="1" applyAlignment="1">
      <alignment horizontal="center" vertical="center" wrapText="1"/>
    </xf>
    <xf numFmtId="0" fontId="3" fillId="0" borderId="1" xfId="0" applyFont="1" applyBorder="1" applyAlignment="1">
      <alignment horizontal="center"/>
    </xf>
    <xf numFmtId="0" fontId="3" fillId="0" borderId="4" xfId="0" applyFont="1" applyBorder="1" applyAlignment="1">
      <alignment horizontal="center"/>
    </xf>
    <xf numFmtId="0" fontId="1" fillId="0" borderId="0" xfId="0" applyFont="1" applyAlignment="1">
      <alignment horizontal="center" vertical="center"/>
    </xf>
    <xf numFmtId="0" fontId="3" fillId="0" borderId="0" xfId="0" applyFont="1" applyFill="1"/>
    <xf numFmtId="9" fontId="1" fillId="0" borderId="0" xfId="2" applyFont="1" applyAlignment="1">
      <alignment horizontal="center"/>
    </xf>
    <xf numFmtId="0" fontId="6" fillId="0" borderId="6" xfId="0" applyFont="1" applyBorder="1" applyAlignment="1">
      <alignment horizontal="center"/>
    </xf>
    <xf numFmtId="0" fontId="3" fillId="0" borderId="6" xfId="0" applyFont="1" applyBorder="1" applyAlignment="1">
      <alignment horizontal="center" vertical="center"/>
    </xf>
    <xf numFmtId="0" fontId="10" fillId="0" borderId="0" xfId="3" applyFont="1" applyFill="1" applyAlignment="1">
      <alignment vertical="center"/>
    </xf>
    <xf numFmtId="0" fontId="6" fillId="0" borderId="0" xfId="0" applyFont="1" applyFill="1" applyBorder="1" applyAlignment="1">
      <alignment horizontal="center" vertical="center" wrapText="1"/>
    </xf>
    <xf numFmtId="0" fontId="4" fillId="0" borderId="0" xfId="0" applyFont="1" applyAlignment="1">
      <alignment horizontal="center"/>
    </xf>
    <xf numFmtId="0" fontId="1" fillId="0" borderId="0" xfId="0" applyFont="1" applyBorder="1" applyAlignment="1">
      <alignment horizontal="center"/>
    </xf>
    <xf numFmtId="9" fontId="1" fillId="0" borderId="0" xfId="2" applyFont="1" applyBorder="1" applyAlignment="1">
      <alignment horizontal="center"/>
    </xf>
    <xf numFmtId="9" fontId="1" fillId="0" borderId="0" xfId="0" applyNumberFormat="1" applyFont="1" applyBorder="1" applyAlignment="1">
      <alignment horizontal="center"/>
    </xf>
    <xf numFmtId="168" fontId="1" fillId="0" borderId="0" xfId="2" applyNumberFormat="1" applyFont="1" applyAlignment="1">
      <alignment horizontal="center"/>
    </xf>
    <xf numFmtId="9" fontId="1" fillId="0" borderId="0" xfId="2" applyNumberFormat="1" applyFont="1" applyAlignment="1">
      <alignment horizontal="center" vertical="center"/>
    </xf>
    <xf numFmtId="9" fontId="9" fillId="0" borderId="0" xfId="2" applyFont="1" applyAlignment="1">
      <alignment horizontal="center"/>
    </xf>
    <xf numFmtId="167" fontId="6" fillId="0" borderId="3" xfId="0" applyNumberFormat="1" applyFont="1" applyBorder="1" applyAlignment="1">
      <alignment horizontal="center"/>
    </xf>
    <xf numFmtId="3" fontId="3" fillId="0" borderId="3" xfId="0" applyNumberFormat="1" applyFont="1" applyBorder="1" applyAlignment="1">
      <alignment horizontal="center"/>
    </xf>
    <xf numFmtId="3" fontId="1" fillId="0" borderId="3" xfId="0" applyNumberFormat="1" applyFont="1" applyBorder="1" applyAlignment="1">
      <alignment horizontal="center"/>
    </xf>
    <xf numFmtId="0" fontId="3" fillId="0" borderId="7" xfId="0" applyFont="1" applyFill="1" applyBorder="1" applyAlignment="1">
      <alignment horizontal="center" vertical="center" wrapText="1"/>
    </xf>
    <xf numFmtId="3" fontId="1" fillId="0" borderId="0" xfId="0" applyNumberFormat="1" applyFont="1" applyAlignment="1">
      <alignment horizontal="center"/>
    </xf>
    <xf numFmtId="0" fontId="1" fillId="0" borderId="0" xfId="0" applyFont="1" applyAlignment="1">
      <alignment horizontal="left" vertical="center"/>
    </xf>
    <xf numFmtId="1" fontId="9" fillId="0" borderId="0" xfId="0" applyNumberFormat="1" applyFont="1" applyAlignment="1">
      <alignment horizontal="center"/>
    </xf>
    <xf numFmtId="1" fontId="1" fillId="0" borderId="0" xfId="0" applyNumberFormat="1" applyFont="1" applyAlignment="1">
      <alignment horizontal="center"/>
    </xf>
    <xf numFmtId="0" fontId="10" fillId="0" borderId="0" xfId="3" applyFont="1"/>
    <xf numFmtId="0" fontId="3" fillId="0" borderId="0" xfId="0" applyFont="1" applyAlignment="1">
      <alignment horizontal="center"/>
    </xf>
    <xf numFmtId="0" fontId="7" fillId="0" borderId="0" xfId="0" applyFont="1" applyAlignment="1">
      <alignment horizontal="left"/>
    </xf>
    <xf numFmtId="0" fontId="1" fillId="0" borderId="0" xfId="0" applyFont="1" applyAlignment="1">
      <alignment horizontal="left"/>
    </xf>
    <xf numFmtId="0" fontId="1" fillId="0" borderId="0" xfId="2" applyNumberFormat="1" applyFont="1"/>
    <xf numFmtId="3" fontId="1" fillId="0" borderId="0" xfId="0" applyNumberFormat="1" applyFont="1" applyBorder="1" applyAlignment="1">
      <alignment horizontal="center"/>
    </xf>
    <xf numFmtId="9" fontId="1" fillId="0" borderId="0" xfId="2" applyFont="1" applyBorder="1"/>
    <xf numFmtId="9" fontId="1" fillId="0" borderId="0" xfId="0" applyNumberFormat="1" applyFont="1" applyBorder="1"/>
    <xf numFmtId="0" fontId="11" fillId="0" borderId="0" xfId="0" applyFont="1" applyAlignment="1">
      <alignment horizontal="center"/>
    </xf>
    <xf numFmtId="166" fontId="11" fillId="0" borderId="0" xfId="0" applyNumberFormat="1" applyFont="1" applyAlignment="1">
      <alignment horizontal="center"/>
    </xf>
    <xf numFmtId="2" fontId="1" fillId="0" borderId="0" xfId="0" applyNumberFormat="1" applyFont="1" applyAlignment="1">
      <alignment horizontal="center"/>
    </xf>
    <xf numFmtId="166" fontId="1" fillId="0" borderId="0" xfId="0" applyNumberFormat="1" applyFont="1" applyAlignment="1">
      <alignment horizontal="center"/>
    </xf>
    <xf numFmtId="0" fontId="1" fillId="0" borderId="0" xfId="0" applyNumberFormat="1" applyFont="1"/>
    <xf numFmtId="0" fontId="1" fillId="0" borderId="2" xfId="0" applyFont="1" applyBorder="1" applyAlignment="1">
      <alignment horizontal="left" indent="1"/>
    </xf>
    <xf numFmtId="49" fontId="6" fillId="0" borderId="0" xfId="0" applyNumberFormat="1" applyFont="1" applyAlignment="1">
      <alignment horizontal="center"/>
    </xf>
    <xf numFmtId="0" fontId="6" fillId="0" borderId="3" xfId="0" applyFont="1" applyBorder="1" applyAlignment="1">
      <alignment horizontal="center"/>
    </xf>
    <xf numFmtId="0" fontId="6" fillId="0" borderId="0" xfId="0" quotePrefix="1" applyFont="1" applyAlignment="1">
      <alignment horizontal="right"/>
    </xf>
    <xf numFmtId="0" fontId="12" fillId="0" borderId="0" xfId="0" applyFont="1"/>
    <xf numFmtId="166" fontId="6" fillId="0" borderId="3" xfId="0" applyNumberFormat="1" applyFont="1" applyBorder="1"/>
    <xf numFmtId="166" fontId="4" fillId="0" borderId="3" xfId="0" applyNumberFormat="1" applyFont="1" applyBorder="1"/>
    <xf numFmtId="167" fontId="12" fillId="0" borderId="3" xfId="0" applyNumberFormat="1" applyFont="1" applyBorder="1" applyAlignment="1">
      <alignment horizontal="center"/>
    </xf>
    <xf numFmtId="9" fontId="12" fillId="0" borderId="0" xfId="2" applyFont="1" applyFill="1" applyBorder="1"/>
    <xf numFmtId="9" fontId="12" fillId="0" borderId="0" xfId="0" applyNumberFormat="1" applyFont="1"/>
    <xf numFmtId="166" fontId="4" fillId="0" borderId="3" xfId="0" applyNumberFormat="1" applyFont="1" applyBorder="1" applyAlignment="1">
      <alignment horizontal="left"/>
    </xf>
    <xf numFmtId="1" fontId="12" fillId="0" borderId="0" xfId="2" applyNumberFormat="1" applyFont="1" applyFill="1" applyBorder="1"/>
    <xf numFmtId="0" fontId="12" fillId="0" borderId="0" xfId="0" applyFont="1" applyAlignment="1">
      <alignment horizontal="center"/>
    </xf>
    <xf numFmtId="9" fontId="12" fillId="0" borderId="0" xfId="2" applyFont="1" applyFill="1" applyBorder="1" applyAlignment="1">
      <alignment horizontal="center"/>
    </xf>
    <xf numFmtId="0" fontId="14" fillId="0" borderId="3" xfId="0" applyFont="1" applyBorder="1" applyAlignment="1">
      <alignment horizontal="right"/>
    </xf>
    <xf numFmtId="1" fontId="14" fillId="0" borderId="3" xfId="2" applyNumberFormat="1" applyFont="1" applyFill="1" applyBorder="1" applyAlignment="1">
      <alignment horizontal="center"/>
    </xf>
    <xf numFmtId="1" fontId="15" fillId="0" borderId="3" xfId="2" applyNumberFormat="1" applyFont="1" applyFill="1" applyBorder="1" applyAlignment="1">
      <alignment horizontal="center"/>
    </xf>
    <xf numFmtId="0" fontId="11" fillId="0" borderId="3" xfId="0" applyFont="1" applyBorder="1" applyAlignment="1">
      <alignment horizontal="center"/>
    </xf>
    <xf numFmtId="49" fontId="11" fillId="0" borderId="3" xfId="0" applyNumberFormat="1" applyFont="1" applyBorder="1" applyAlignment="1">
      <alignment horizontal="center" vertical="center"/>
    </xf>
    <xf numFmtId="0" fontId="16" fillId="0" borderId="3" xfId="0" applyFont="1" applyBorder="1" applyAlignment="1">
      <alignment horizontal="center"/>
    </xf>
    <xf numFmtId="0" fontId="6" fillId="0" borderId="0" xfId="0" applyFont="1"/>
    <xf numFmtId="0" fontId="6" fillId="0" borderId="0" xfId="0" applyFont="1" applyAlignment="1">
      <alignment horizontal="center"/>
    </xf>
    <xf numFmtId="0" fontId="6" fillId="0" borderId="0" xfId="0" quotePrefix="1" applyFont="1"/>
    <xf numFmtId="0" fontId="7" fillId="0" borderId="0" xfId="0" applyFont="1" applyAlignment="1">
      <alignment horizontal="center"/>
    </xf>
    <xf numFmtId="0" fontId="4" fillId="0" borderId="0" xfId="0" applyFont="1" applyAlignment="1">
      <alignment horizontal="left" vertical="center" indent="1"/>
    </xf>
    <xf numFmtId="0" fontId="4" fillId="0" borderId="0" xfId="0" applyFont="1" applyAlignment="1">
      <alignment vertical="center"/>
    </xf>
    <xf numFmtId="3" fontId="4" fillId="0" borderId="0" xfId="0" applyNumberFormat="1" applyFont="1" applyAlignment="1">
      <alignment horizontal="center"/>
    </xf>
    <xf numFmtId="1" fontId="4" fillId="0" borderId="0" xfId="0" applyNumberFormat="1" applyFont="1" applyAlignment="1">
      <alignment horizontal="center"/>
    </xf>
    <xf numFmtId="2" fontId="4" fillId="0" borderId="0" xfId="0" applyNumberFormat="1" applyFont="1" applyAlignment="1">
      <alignment horizontal="center"/>
    </xf>
    <xf numFmtId="0" fontId="6" fillId="2" borderId="0" xfId="0" applyFont="1" applyFill="1" applyAlignment="1">
      <alignment vertical="center"/>
    </xf>
    <xf numFmtId="3" fontId="6" fillId="2" borderId="0" xfId="0" applyNumberFormat="1" applyFont="1" applyFill="1" applyAlignment="1">
      <alignment horizontal="center"/>
    </xf>
    <xf numFmtId="168" fontId="1" fillId="0" borderId="0" xfId="2" applyNumberFormat="1" applyFont="1" applyBorder="1"/>
    <xf numFmtId="9" fontId="4" fillId="0" borderId="0" xfId="2" applyFont="1" applyAlignment="1">
      <alignment horizontal="center"/>
    </xf>
    <xf numFmtId="1" fontId="1" fillId="0" borderId="3" xfId="0" applyNumberFormat="1" applyFont="1" applyBorder="1" applyAlignment="1">
      <alignment horizontal="center" vertical="center"/>
    </xf>
    <xf numFmtId="49" fontId="3" fillId="0" borderId="3" xfId="1" applyNumberFormat="1" applyFont="1" applyBorder="1" applyAlignment="1">
      <alignment horizontal="center" vertical="center"/>
    </xf>
    <xf numFmtId="165" fontId="3" fillId="0" borderId="3" xfId="1" applyNumberFormat="1" applyFont="1" applyBorder="1" applyAlignment="1">
      <alignment horizontal="center" vertical="center"/>
    </xf>
    <xf numFmtId="1" fontId="1" fillId="0" borderId="3" xfId="0" applyNumberFormat="1" applyFont="1" applyBorder="1" applyAlignment="1">
      <alignment horizontal="center"/>
    </xf>
    <xf numFmtId="0" fontId="3" fillId="0" borderId="3" xfId="0" applyFont="1" applyBorder="1" applyAlignment="1">
      <alignment horizontal="center"/>
    </xf>
    <xf numFmtId="1" fontId="12" fillId="0" borderId="0" xfId="0" applyNumberFormat="1" applyFont="1" applyAlignment="1">
      <alignment horizontal="center"/>
    </xf>
    <xf numFmtId="1" fontId="11" fillId="0" borderId="0" xfId="0" applyNumberFormat="1" applyFont="1" applyAlignment="1">
      <alignment horizontal="center"/>
    </xf>
    <xf numFmtId="1" fontId="3" fillId="0" borderId="0" xfId="0" applyNumberFormat="1" applyFont="1" applyAlignment="1">
      <alignment horizontal="center"/>
    </xf>
    <xf numFmtId="166" fontId="1" fillId="0" borderId="0" xfId="0" applyNumberFormat="1" applyFont="1"/>
    <xf numFmtId="1" fontId="6" fillId="0" borderId="0" xfId="0" applyNumberFormat="1" applyFont="1" applyAlignment="1">
      <alignment horizontal="center"/>
    </xf>
    <xf numFmtId="44" fontId="4" fillId="0" borderId="0" xfId="4" applyFont="1" applyAlignment="1">
      <alignment horizontal="center"/>
    </xf>
    <xf numFmtId="44" fontId="4" fillId="0" borderId="0" xfId="0" applyNumberFormat="1" applyFont="1" applyAlignment="1">
      <alignment horizontal="center"/>
    </xf>
    <xf numFmtId="3" fontId="16" fillId="0" borderId="3" xfId="0" applyNumberFormat="1" applyFont="1" applyBorder="1" applyAlignment="1">
      <alignment horizontal="center"/>
    </xf>
    <xf numFmtId="3" fontId="12" fillId="0" borderId="3" xfId="0" applyNumberFormat="1" applyFont="1" applyBorder="1" applyAlignment="1">
      <alignment horizontal="center"/>
    </xf>
    <xf numFmtId="3" fontId="5" fillId="0" borderId="3" xfId="0" applyNumberFormat="1" applyFont="1" applyBorder="1" applyAlignment="1">
      <alignment horizontal="center"/>
    </xf>
    <xf numFmtId="166" fontId="1" fillId="0" borderId="5" xfId="0" applyNumberFormat="1" applyFont="1" applyFill="1" applyBorder="1" applyAlignment="1">
      <alignment horizontal="center" vertical="center" wrapText="1"/>
    </xf>
    <xf numFmtId="166" fontId="1" fillId="0" borderId="0" xfId="0" applyNumberFormat="1" applyFont="1" applyFill="1" applyBorder="1" applyAlignment="1">
      <alignment horizontal="center" vertical="center" wrapText="1"/>
    </xf>
    <xf numFmtId="1" fontId="1" fillId="0" borderId="5" xfId="0" applyNumberFormat="1" applyFont="1" applyFill="1" applyBorder="1" applyAlignment="1">
      <alignment horizontal="center" vertical="center" wrapText="1"/>
    </xf>
    <xf numFmtId="1" fontId="1" fillId="0" borderId="0" xfId="0" applyNumberFormat="1" applyFont="1" applyFill="1" applyBorder="1" applyAlignment="1">
      <alignment horizontal="center" vertical="center" wrapText="1"/>
    </xf>
    <xf numFmtId="1" fontId="1" fillId="0" borderId="5" xfId="0" applyNumberFormat="1" applyFont="1" applyFill="1" applyBorder="1" applyAlignment="1">
      <alignment horizontal="center"/>
    </xf>
    <xf numFmtId="1" fontId="4" fillId="0" borderId="5" xfId="0" applyNumberFormat="1" applyFont="1" applyFill="1" applyBorder="1" applyAlignment="1">
      <alignment horizontal="center" vertical="center" wrapText="1"/>
    </xf>
    <xf numFmtId="1" fontId="4" fillId="0" borderId="0" xfId="0" applyNumberFormat="1" applyFont="1" applyFill="1" applyBorder="1" applyAlignment="1">
      <alignment horizontal="center" vertical="center" wrapText="1"/>
    </xf>
    <xf numFmtId="1" fontId="4" fillId="0" borderId="5" xfId="0" applyNumberFormat="1" applyFont="1" applyFill="1" applyBorder="1" applyAlignment="1">
      <alignment horizontal="center"/>
    </xf>
    <xf numFmtId="1" fontId="1" fillId="0" borderId="7" xfId="0" applyNumberFormat="1" applyFont="1" applyBorder="1" applyAlignment="1">
      <alignment horizontal="center"/>
    </xf>
    <xf numFmtId="20" fontId="3" fillId="0" borderId="0" xfId="0" applyNumberFormat="1" applyFont="1" applyAlignment="1">
      <alignment horizontal="left"/>
    </xf>
    <xf numFmtId="0" fontId="10" fillId="0" borderId="0" xfId="3" applyFont="1" applyFill="1"/>
    <xf numFmtId="1" fontId="1" fillId="0" borderId="0" xfId="2" applyNumberFormat="1" applyFont="1" applyAlignment="1">
      <alignment horizontal="center"/>
    </xf>
    <xf numFmtId="0" fontId="6" fillId="0" borderId="1" xfId="0" applyFont="1" applyBorder="1" applyAlignment="1">
      <alignment horizontal="center"/>
    </xf>
  </cellXfs>
  <cellStyles count="5">
    <cellStyle name="Lien hypertexte" xfId="3" builtinId="8"/>
    <cellStyle name="Milliers" xfId="1" builtinId="3"/>
    <cellStyle name="Monétaire" xfId="4" builtinId="4"/>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
          <c:order val="0"/>
          <c:tx>
            <c:strRef>
              <c:f>'Graphique 1 '!$A$6</c:f>
              <c:strCache>
                <c:ptCount val="1"/>
                <c:pt idx="0">
                  <c:v>Droits d'auteur</c:v>
                </c:pt>
              </c:strCache>
            </c:strRef>
          </c:tx>
          <c:spPr>
            <a:solidFill>
              <a:schemeClr val="accent2"/>
            </a:solidFill>
            <a:ln>
              <a:noFill/>
            </a:ln>
            <a:effectLst/>
          </c:spPr>
          <c:cat>
            <c:strRef>
              <c:f>'Graphique 1 '!$B$4:$AC$4</c:f>
              <c:strCach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strCache>
            </c:strRef>
          </c:cat>
          <c:val>
            <c:numRef>
              <c:f>'Graphique 1 '!$B$6:$AC$6</c:f>
              <c:numCache>
                <c:formatCode>#,##0</c:formatCode>
                <c:ptCount val="28"/>
                <c:pt idx="0">
                  <c:v>1070.6547424174398</c:v>
                </c:pt>
                <c:pt idx="1">
                  <c:v>1144.4127248212947</c:v>
                </c:pt>
                <c:pt idx="2">
                  <c:v>1203.5334084359126</c:v>
                </c:pt>
                <c:pt idx="3">
                  <c:v>1278.320998895741</c:v>
                </c:pt>
                <c:pt idx="4">
                  <c:v>1329.9614464824124</c:v>
                </c:pt>
                <c:pt idx="5">
                  <c:v>1372.6549847290642</c:v>
                </c:pt>
                <c:pt idx="6">
                  <c:v>1421.9902745476479</c:v>
                </c:pt>
                <c:pt idx="7">
                  <c:v>1442.6803310954062</c:v>
                </c:pt>
                <c:pt idx="8">
                  <c:v>1481.1604498265899</c:v>
                </c:pt>
                <c:pt idx="9">
                  <c:v>1468.1851805902384</c:v>
                </c:pt>
                <c:pt idx="10">
                  <c:v>1509.6461746173611</c:v>
                </c:pt>
                <c:pt idx="11">
                  <c:v>1465.684978557505</c:v>
                </c:pt>
                <c:pt idx="12">
                  <c:v>1499.531296624838</c:v>
                </c:pt>
                <c:pt idx="13">
                  <c:v>1625.9321058060398</c:v>
                </c:pt>
                <c:pt idx="14">
                  <c:v>1574.7836826403325</c:v>
                </c:pt>
                <c:pt idx="15">
                  <c:v>1508.9527421946507</c:v>
                </c:pt>
                <c:pt idx="16">
                  <c:v>1579.2740122847649</c:v>
                </c:pt>
                <c:pt idx="17">
                  <c:v>1569.8564690221201</c:v>
                </c:pt>
                <c:pt idx="18">
                  <c:v>1639.7446710000002</c:v>
                </c:pt>
                <c:pt idx="19">
                  <c:v>1747.2296983611054</c:v>
                </c:pt>
                <c:pt idx="20">
                  <c:v>1854.7569232285405</c:v>
                </c:pt>
                <c:pt idx="21">
                  <c:v>1895.1434285714288</c:v>
                </c:pt>
                <c:pt idx="22">
                  <c:v>1885.0036588851833</c:v>
                </c:pt>
                <c:pt idx="23">
                  <c:v>1711.7758893838866</c:v>
                </c:pt>
                <c:pt idx="24">
                  <c:v>1746.9747401911218</c:v>
                </c:pt>
                <c:pt idx="25">
                  <c:v>2127.4663960202561</c:v>
                </c:pt>
                <c:pt idx="26">
                  <c:v>2091.0994425497097</c:v>
                </c:pt>
                <c:pt idx="27">
                  <c:v>2193.6890969600004</c:v>
                </c:pt>
              </c:numCache>
            </c:numRef>
          </c:val>
          <c:extLst>
            <c:ext xmlns:c16="http://schemas.microsoft.com/office/drawing/2014/chart" uri="{C3380CC4-5D6E-409C-BE32-E72D297353CC}">
              <c16:uniqueId val="{00000001-F256-4B64-84B1-012B11FBB201}"/>
            </c:ext>
          </c:extLst>
        </c:ser>
        <c:ser>
          <c:idx val="2"/>
          <c:order val="1"/>
          <c:tx>
            <c:strRef>
              <c:f>'Graphique 1 '!$A$7</c:f>
              <c:strCache>
                <c:ptCount val="1"/>
                <c:pt idx="0">
                  <c:v>Droits voisins</c:v>
                </c:pt>
              </c:strCache>
            </c:strRef>
          </c:tx>
          <c:spPr>
            <a:solidFill>
              <a:schemeClr val="accent3"/>
            </a:solidFill>
            <a:ln>
              <a:noFill/>
            </a:ln>
            <a:effectLst/>
          </c:spPr>
          <c:cat>
            <c:strRef>
              <c:f>'Graphique 1 '!$B$4:$AC$4</c:f>
              <c:strCach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strCache>
            </c:strRef>
          </c:cat>
          <c:val>
            <c:numRef>
              <c:f>'Graphique 1 '!$B$7:$AC$7</c:f>
              <c:numCache>
                <c:formatCode>#,##0</c:formatCode>
                <c:ptCount val="28"/>
                <c:pt idx="0">
                  <c:v>177.17685566100735</c:v>
                </c:pt>
                <c:pt idx="1">
                  <c:v>196.70165305098732</c:v>
                </c:pt>
                <c:pt idx="2">
                  <c:v>190.15820756051215</c:v>
                </c:pt>
                <c:pt idx="3">
                  <c:v>186.52557116812758</c:v>
                </c:pt>
                <c:pt idx="4">
                  <c:v>218.21245791457289</c:v>
                </c:pt>
                <c:pt idx="5">
                  <c:v>160.29977524630544</c:v>
                </c:pt>
                <c:pt idx="6">
                  <c:v>264.7611851628468</c:v>
                </c:pt>
                <c:pt idx="7">
                  <c:v>273.5397037691402</c:v>
                </c:pt>
                <c:pt idx="8">
                  <c:v>274.34376774566482</c:v>
                </c:pt>
                <c:pt idx="9">
                  <c:v>265.18125629965948</c:v>
                </c:pt>
                <c:pt idx="10">
                  <c:v>281.27502636576918</c:v>
                </c:pt>
                <c:pt idx="11">
                  <c:v>292.41920597790772</c:v>
                </c:pt>
                <c:pt idx="12">
                  <c:v>314.31347739073993</c:v>
                </c:pt>
                <c:pt idx="13">
                  <c:v>309.82053307103359</c:v>
                </c:pt>
                <c:pt idx="14">
                  <c:v>313.84866444906447</c:v>
                </c:pt>
                <c:pt idx="15">
                  <c:v>334.67561127244988</c:v>
                </c:pt>
                <c:pt idx="16">
                  <c:v>401.77071332192122</c:v>
                </c:pt>
                <c:pt idx="17">
                  <c:v>379.23243849464524</c:v>
                </c:pt>
                <c:pt idx="18">
                  <c:v>401.1215492</c:v>
                </c:pt>
                <c:pt idx="19">
                  <c:v>418.08436064749282</c:v>
                </c:pt>
                <c:pt idx="20">
                  <c:v>432.15289543707502</c:v>
                </c:pt>
                <c:pt idx="21">
                  <c:v>413.0095994208495</c:v>
                </c:pt>
                <c:pt idx="22">
                  <c:v>393.435482610767</c:v>
                </c:pt>
                <c:pt idx="23">
                  <c:v>377.3258312796209</c:v>
                </c:pt>
                <c:pt idx="24">
                  <c:v>358.29323072652767</c:v>
                </c:pt>
                <c:pt idx="25">
                  <c:v>366.54342995629605</c:v>
                </c:pt>
                <c:pt idx="26">
                  <c:v>354.30979413238674</c:v>
                </c:pt>
                <c:pt idx="27">
                  <c:v>381.57256287999996</c:v>
                </c:pt>
              </c:numCache>
            </c:numRef>
          </c:val>
          <c:extLst>
            <c:ext xmlns:c16="http://schemas.microsoft.com/office/drawing/2014/chart" uri="{C3380CC4-5D6E-409C-BE32-E72D297353CC}">
              <c16:uniqueId val="{00000002-F256-4B64-84B1-012B11FBB201}"/>
            </c:ext>
          </c:extLst>
        </c:ser>
        <c:dLbls>
          <c:showLegendKey val="0"/>
          <c:showVal val="0"/>
          <c:showCatName val="0"/>
          <c:showSerName val="0"/>
          <c:showPercent val="0"/>
          <c:showBubbleSize val="0"/>
        </c:dLbls>
        <c:axId val="899493696"/>
        <c:axId val="899493216"/>
      </c:areaChart>
      <c:catAx>
        <c:axId val="8994936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99493216"/>
        <c:crosses val="autoZero"/>
        <c:auto val="1"/>
        <c:lblAlgn val="ctr"/>
        <c:lblOffset val="100"/>
        <c:noMultiLvlLbl val="0"/>
      </c:catAx>
      <c:valAx>
        <c:axId val="899493216"/>
        <c:scaling>
          <c:orientation val="minMax"/>
          <c:max val="26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99493696"/>
        <c:crosses val="autoZero"/>
        <c:crossBetween val="midCat"/>
        <c:majorUnit val="26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'Graphique 2 '!$B$4</c:f>
              <c:strCache>
                <c:ptCount val="1"/>
                <c:pt idx="0">
                  <c:v>Audiovisuel</c:v>
                </c:pt>
              </c:strCache>
            </c:strRef>
          </c:tx>
          <c:spPr>
            <a:solidFill>
              <a:schemeClr val="accent1"/>
            </a:solidFill>
            <a:ln>
              <a:noFill/>
            </a:ln>
            <a:effectLst/>
          </c:spPr>
          <c:dLbls>
            <c:dLbl>
              <c:idx val="0"/>
              <c:delete val="1"/>
              <c:extLst>
                <c:ext xmlns:c15="http://schemas.microsoft.com/office/drawing/2012/chart" uri="{CE6537A1-D6FC-4f65-9D91-7224C49458BB}"/>
                <c:ext xmlns:c16="http://schemas.microsoft.com/office/drawing/2014/chart" uri="{C3380CC4-5D6E-409C-BE32-E72D297353CC}">
                  <c16:uniqueId val="{00000005-9920-4348-9BDB-B8E126ED7A2A}"/>
                </c:ext>
              </c:extLst>
            </c:dLbl>
            <c:dLbl>
              <c:idx val="1"/>
              <c:delete val="1"/>
              <c:extLst>
                <c:ext xmlns:c15="http://schemas.microsoft.com/office/drawing/2012/chart" uri="{CE6537A1-D6FC-4f65-9D91-7224C49458BB}"/>
                <c:ext xmlns:c16="http://schemas.microsoft.com/office/drawing/2014/chart" uri="{C3380CC4-5D6E-409C-BE32-E72D297353CC}">
                  <c16:uniqueId val="{00000006-9920-4348-9BDB-B8E126ED7A2A}"/>
                </c:ext>
              </c:extLst>
            </c:dLbl>
            <c:dLbl>
              <c:idx val="2"/>
              <c:delete val="1"/>
              <c:extLst>
                <c:ext xmlns:c15="http://schemas.microsoft.com/office/drawing/2012/chart" uri="{CE6537A1-D6FC-4f65-9D91-7224C49458BB}"/>
                <c:ext xmlns:c16="http://schemas.microsoft.com/office/drawing/2014/chart" uri="{C3380CC4-5D6E-409C-BE32-E72D297353CC}">
                  <c16:uniqueId val="{0000000C-9920-4348-9BDB-B8E126ED7A2A}"/>
                </c:ext>
              </c:extLst>
            </c:dLbl>
            <c:dLbl>
              <c:idx val="3"/>
              <c:delete val="1"/>
              <c:extLst>
                <c:ext xmlns:c15="http://schemas.microsoft.com/office/drawing/2012/chart" uri="{CE6537A1-D6FC-4f65-9D91-7224C49458BB}"/>
                <c:ext xmlns:c16="http://schemas.microsoft.com/office/drawing/2014/chart" uri="{C3380CC4-5D6E-409C-BE32-E72D297353CC}">
                  <c16:uniqueId val="{0000000B-9920-4348-9BDB-B8E126ED7A2A}"/>
                </c:ext>
              </c:extLst>
            </c:dLbl>
            <c:dLbl>
              <c:idx val="4"/>
              <c:delete val="1"/>
              <c:extLst>
                <c:ext xmlns:c15="http://schemas.microsoft.com/office/drawing/2012/chart" uri="{CE6537A1-D6FC-4f65-9D91-7224C49458BB}"/>
                <c:ext xmlns:c16="http://schemas.microsoft.com/office/drawing/2014/chart" uri="{C3380CC4-5D6E-409C-BE32-E72D297353CC}">
                  <c16:uniqueId val="{0000000A-9920-4348-9BDB-B8E126ED7A2A}"/>
                </c:ext>
              </c:extLst>
            </c:dLbl>
            <c:dLbl>
              <c:idx val="5"/>
              <c:delete val="1"/>
              <c:extLst>
                <c:ext xmlns:c15="http://schemas.microsoft.com/office/drawing/2012/chart" uri="{CE6537A1-D6FC-4f65-9D91-7224C49458BB}"/>
                <c:ext xmlns:c16="http://schemas.microsoft.com/office/drawing/2014/chart" uri="{C3380CC4-5D6E-409C-BE32-E72D297353CC}">
                  <c16:uniqueId val="{00000009-9920-4348-9BDB-B8E126ED7A2A}"/>
                </c:ext>
              </c:extLst>
            </c:dLbl>
            <c:dLbl>
              <c:idx val="6"/>
              <c:delete val="1"/>
              <c:extLst>
                <c:ext xmlns:c15="http://schemas.microsoft.com/office/drawing/2012/chart" uri="{CE6537A1-D6FC-4f65-9D91-7224C49458BB}"/>
                <c:ext xmlns:c16="http://schemas.microsoft.com/office/drawing/2014/chart" uri="{C3380CC4-5D6E-409C-BE32-E72D297353CC}">
                  <c16:uniqueId val="{00000008-9920-4348-9BDB-B8E126ED7A2A}"/>
                </c:ext>
              </c:extLst>
            </c:dLbl>
            <c:dLbl>
              <c:idx val="7"/>
              <c:delete val="1"/>
              <c:extLst>
                <c:ext xmlns:c15="http://schemas.microsoft.com/office/drawing/2012/chart" uri="{CE6537A1-D6FC-4f65-9D91-7224C49458BB}"/>
                <c:ext xmlns:c16="http://schemas.microsoft.com/office/drawing/2014/chart" uri="{C3380CC4-5D6E-409C-BE32-E72D297353CC}">
                  <c16:uniqueId val="{00000007-9920-4348-9BDB-B8E126ED7A2A}"/>
                </c:ext>
              </c:extLst>
            </c:dLbl>
            <c:dLbl>
              <c:idx val="9"/>
              <c:delete val="1"/>
              <c:extLst>
                <c:ext xmlns:c15="http://schemas.microsoft.com/office/drawing/2012/chart" uri="{CE6537A1-D6FC-4f65-9D91-7224C49458BB}"/>
                <c:ext xmlns:c16="http://schemas.microsoft.com/office/drawing/2014/chart" uri="{C3380CC4-5D6E-409C-BE32-E72D297353CC}">
                  <c16:uniqueId val="{0000000D-9920-4348-9BDB-B8E126ED7A2A}"/>
                </c:ext>
              </c:extLst>
            </c:dLbl>
            <c:dLbl>
              <c:idx val="10"/>
              <c:delete val="1"/>
              <c:extLst>
                <c:ext xmlns:c15="http://schemas.microsoft.com/office/drawing/2012/chart" uri="{CE6537A1-D6FC-4f65-9D91-7224C49458BB}"/>
                <c:ext xmlns:c16="http://schemas.microsoft.com/office/drawing/2014/chart" uri="{C3380CC4-5D6E-409C-BE32-E72D297353CC}">
                  <c16:uniqueId val="{0000000F-9920-4348-9BDB-B8E126ED7A2A}"/>
                </c:ext>
              </c:extLst>
            </c:dLbl>
            <c:dLbl>
              <c:idx val="11"/>
              <c:delete val="1"/>
              <c:extLst>
                <c:ext xmlns:c15="http://schemas.microsoft.com/office/drawing/2012/chart" uri="{CE6537A1-D6FC-4f65-9D91-7224C49458BB}"/>
                <c:ext xmlns:c16="http://schemas.microsoft.com/office/drawing/2014/chart" uri="{C3380CC4-5D6E-409C-BE32-E72D297353CC}">
                  <c16:uniqueId val="{0000000E-9920-4348-9BDB-B8E126ED7A2A}"/>
                </c:ext>
              </c:extLst>
            </c:dLbl>
            <c:dLbl>
              <c:idx val="12"/>
              <c:delete val="1"/>
              <c:extLst>
                <c:ext xmlns:c15="http://schemas.microsoft.com/office/drawing/2012/chart" uri="{CE6537A1-D6FC-4f65-9D91-7224C49458BB}"/>
                <c:ext xmlns:c16="http://schemas.microsoft.com/office/drawing/2014/chart" uri="{C3380CC4-5D6E-409C-BE32-E72D297353CC}">
                  <c16:uniqueId val="{00000011-9920-4348-9BDB-B8E126ED7A2A}"/>
                </c:ext>
              </c:extLst>
            </c:dLbl>
            <c:dLbl>
              <c:idx val="13"/>
              <c:delete val="1"/>
              <c:extLst>
                <c:ext xmlns:c15="http://schemas.microsoft.com/office/drawing/2012/chart" uri="{CE6537A1-D6FC-4f65-9D91-7224C49458BB}"/>
                <c:ext xmlns:c16="http://schemas.microsoft.com/office/drawing/2014/chart" uri="{C3380CC4-5D6E-409C-BE32-E72D297353CC}">
                  <c16:uniqueId val="{00000010-9920-4348-9BDB-B8E126ED7A2A}"/>
                </c:ext>
              </c:extLst>
            </c:dLbl>
            <c:dLbl>
              <c:idx val="14"/>
              <c:delete val="1"/>
              <c:extLst>
                <c:ext xmlns:c15="http://schemas.microsoft.com/office/drawing/2012/chart" uri="{CE6537A1-D6FC-4f65-9D91-7224C49458BB}"/>
                <c:ext xmlns:c16="http://schemas.microsoft.com/office/drawing/2014/chart" uri="{C3380CC4-5D6E-409C-BE32-E72D297353CC}">
                  <c16:uniqueId val="{00000012-9920-4348-9BDB-B8E126ED7A2A}"/>
                </c:ext>
              </c:extLst>
            </c:dLbl>
            <c:dLbl>
              <c:idx val="15"/>
              <c:delete val="1"/>
              <c:extLst>
                <c:ext xmlns:c15="http://schemas.microsoft.com/office/drawing/2012/chart" uri="{CE6537A1-D6FC-4f65-9D91-7224C49458BB}"/>
                <c:ext xmlns:c16="http://schemas.microsoft.com/office/drawing/2014/chart" uri="{C3380CC4-5D6E-409C-BE32-E72D297353CC}">
                  <c16:uniqueId val="{00000013-9920-4348-9BDB-B8E126ED7A2A}"/>
                </c:ext>
              </c:extLst>
            </c:dLbl>
            <c:dLbl>
              <c:idx val="16"/>
              <c:delete val="1"/>
              <c:extLst>
                <c:ext xmlns:c15="http://schemas.microsoft.com/office/drawing/2012/chart" uri="{CE6537A1-D6FC-4f65-9D91-7224C49458BB}"/>
                <c:ext xmlns:c16="http://schemas.microsoft.com/office/drawing/2014/chart" uri="{C3380CC4-5D6E-409C-BE32-E72D297353CC}">
                  <c16:uniqueId val="{00000028-9920-4348-9BDB-B8E126ED7A2A}"/>
                </c:ext>
              </c:extLst>
            </c:dLbl>
            <c:dLbl>
              <c:idx val="17"/>
              <c:delete val="1"/>
              <c:extLst>
                <c:ext xmlns:c15="http://schemas.microsoft.com/office/drawing/2012/chart" uri="{CE6537A1-D6FC-4f65-9D91-7224C49458BB}"/>
                <c:ext xmlns:c16="http://schemas.microsoft.com/office/drawing/2014/chart" uri="{C3380CC4-5D6E-409C-BE32-E72D297353CC}">
                  <c16:uniqueId val="{00000027-9920-4348-9BDB-B8E126ED7A2A}"/>
                </c:ext>
              </c:extLst>
            </c:dLbl>
            <c:dLbl>
              <c:idx val="18"/>
              <c:delete val="1"/>
              <c:extLst>
                <c:ext xmlns:c15="http://schemas.microsoft.com/office/drawing/2012/chart" uri="{CE6537A1-D6FC-4f65-9D91-7224C49458BB}"/>
                <c:ext xmlns:c16="http://schemas.microsoft.com/office/drawing/2014/chart" uri="{C3380CC4-5D6E-409C-BE32-E72D297353CC}">
                  <c16:uniqueId val="{00000026-9920-4348-9BDB-B8E126ED7A2A}"/>
                </c:ext>
              </c:extLst>
            </c:dLbl>
            <c:dLbl>
              <c:idx val="19"/>
              <c:delete val="1"/>
              <c:extLst>
                <c:ext xmlns:c15="http://schemas.microsoft.com/office/drawing/2012/chart" uri="{CE6537A1-D6FC-4f65-9D91-7224C49458BB}"/>
                <c:ext xmlns:c16="http://schemas.microsoft.com/office/drawing/2014/chart" uri="{C3380CC4-5D6E-409C-BE32-E72D297353CC}">
                  <c16:uniqueId val="{00000025-9920-4348-9BDB-B8E126ED7A2A}"/>
                </c:ext>
              </c:extLst>
            </c:dLbl>
            <c:dLbl>
              <c:idx val="20"/>
              <c:delete val="1"/>
              <c:extLst>
                <c:ext xmlns:c15="http://schemas.microsoft.com/office/drawing/2012/chart" uri="{CE6537A1-D6FC-4f65-9D91-7224C49458BB}"/>
                <c:ext xmlns:c16="http://schemas.microsoft.com/office/drawing/2014/chart" uri="{C3380CC4-5D6E-409C-BE32-E72D297353CC}">
                  <c16:uniqueId val="{00000024-9920-4348-9BDB-B8E126ED7A2A}"/>
                </c:ext>
              </c:extLst>
            </c:dLbl>
            <c:dLbl>
              <c:idx val="21"/>
              <c:delete val="1"/>
              <c:extLst>
                <c:ext xmlns:c15="http://schemas.microsoft.com/office/drawing/2012/chart" uri="{CE6537A1-D6FC-4f65-9D91-7224C49458BB}"/>
                <c:ext xmlns:c16="http://schemas.microsoft.com/office/drawing/2014/chart" uri="{C3380CC4-5D6E-409C-BE32-E72D297353CC}">
                  <c16:uniqueId val="{00000023-9920-4348-9BDB-B8E126ED7A2A}"/>
                </c:ext>
              </c:extLst>
            </c:dLbl>
            <c:dLbl>
              <c:idx val="22"/>
              <c:delete val="1"/>
              <c:extLst>
                <c:ext xmlns:c15="http://schemas.microsoft.com/office/drawing/2012/chart" uri="{CE6537A1-D6FC-4f65-9D91-7224C49458BB}"/>
                <c:ext xmlns:c16="http://schemas.microsoft.com/office/drawing/2014/chart" uri="{C3380CC4-5D6E-409C-BE32-E72D297353CC}">
                  <c16:uniqueId val="{00000022-9920-4348-9BDB-B8E126ED7A2A}"/>
                </c:ext>
              </c:extLst>
            </c:dLbl>
            <c:dLbl>
              <c:idx val="23"/>
              <c:delete val="1"/>
              <c:extLst>
                <c:ext xmlns:c15="http://schemas.microsoft.com/office/drawing/2012/chart" uri="{CE6537A1-D6FC-4f65-9D91-7224C49458BB}"/>
                <c:ext xmlns:c16="http://schemas.microsoft.com/office/drawing/2014/chart" uri="{C3380CC4-5D6E-409C-BE32-E72D297353CC}">
                  <c16:uniqueId val="{00000021-9920-4348-9BDB-B8E126ED7A2A}"/>
                </c:ext>
              </c:extLst>
            </c:dLbl>
            <c:dLbl>
              <c:idx val="24"/>
              <c:delete val="1"/>
              <c:extLst>
                <c:ext xmlns:c15="http://schemas.microsoft.com/office/drawing/2012/chart" uri="{CE6537A1-D6FC-4f65-9D91-7224C49458BB}"/>
                <c:ext xmlns:c16="http://schemas.microsoft.com/office/drawing/2014/chart" uri="{C3380CC4-5D6E-409C-BE32-E72D297353CC}">
                  <c16:uniqueId val="{00000020-9920-4348-9BDB-B8E126ED7A2A}"/>
                </c:ext>
              </c:extLst>
            </c:dLbl>
            <c:dLbl>
              <c:idx val="25"/>
              <c:delete val="1"/>
              <c:extLst>
                <c:ext xmlns:c15="http://schemas.microsoft.com/office/drawing/2012/chart" uri="{CE6537A1-D6FC-4f65-9D91-7224C49458BB}"/>
                <c:ext xmlns:c16="http://schemas.microsoft.com/office/drawing/2014/chart" uri="{C3380CC4-5D6E-409C-BE32-E72D297353CC}">
                  <c16:uniqueId val="{0000001F-9920-4348-9BDB-B8E126ED7A2A}"/>
                </c:ext>
              </c:extLst>
            </c:dLbl>
            <c:dLbl>
              <c:idx val="26"/>
              <c:delete val="1"/>
              <c:extLst>
                <c:ext xmlns:c15="http://schemas.microsoft.com/office/drawing/2012/chart" uri="{CE6537A1-D6FC-4f65-9D91-7224C49458BB}"/>
                <c:ext xmlns:c16="http://schemas.microsoft.com/office/drawing/2014/chart" uri="{C3380CC4-5D6E-409C-BE32-E72D297353CC}">
                  <c16:uniqueId val="{0000001E-9920-4348-9BDB-B8E126ED7A2A}"/>
                </c:ext>
              </c:extLst>
            </c:dLbl>
            <c:dLbl>
              <c:idx val="27"/>
              <c:delete val="1"/>
              <c:extLst>
                <c:ext xmlns:c15="http://schemas.microsoft.com/office/drawing/2012/chart" uri="{CE6537A1-D6FC-4f65-9D91-7224C49458BB}"/>
                <c:ext xmlns:c16="http://schemas.microsoft.com/office/drawing/2014/chart" uri="{C3380CC4-5D6E-409C-BE32-E72D297353CC}">
                  <c16:uniqueId val="{0000001D-9920-4348-9BDB-B8E126ED7A2A}"/>
                </c:ext>
              </c:extLst>
            </c:dLbl>
            <c:dLbl>
              <c:idx val="28"/>
              <c:delete val="1"/>
              <c:extLst>
                <c:ext xmlns:c15="http://schemas.microsoft.com/office/drawing/2012/chart" uri="{CE6537A1-D6FC-4f65-9D91-7224C49458BB}"/>
                <c:ext xmlns:c16="http://schemas.microsoft.com/office/drawing/2014/chart" uri="{C3380CC4-5D6E-409C-BE32-E72D297353CC}">
                  <c16:uniqueId val="{0000001C-9920-4348-9BDB-B8E126ED7A2A}"/>
                </c:ext>
              </c:extLst>
            </c:dLbl>
            <c:dLbl>
              <c:idx val="29"/>
              <c:delete val="1"/>
              <c:extLst>
                <c:ext xmlns:c15="http://schemas.microsoft.com/office/drawing/2012/chart" uri="{CE6537A1-D6FC-4f65-9D91-7224C49458BB}"/>
                <c:ext xmlns:c16="http://schemas.microsoft.com/office/drawing/2014/chart" uri="{C3380CC4-5D6E-409C-BE32-E72D297353CC}">
                  <c16:uniqueId val="{00000015-9920-4348-9BDB-B8E126ED7A2A}"/>
                </c:ext>
              </c:extLst>
            </c:dLbl>
            <c:dLbl>
              <c:idx val="30"/>
              <c:delete val="1"/>
              <c:extLst>
                <c:ext xmlns:c15="http://schemas.microsoft.com/office/drawing/2012/chart" uri="{CE6537A1-D6FC-4f65-9D91-7224C49458BB}"/>
                <c:ext xmlns:c16="http://schemas.microsoft.com/office/drawing/2014/chart" uri="{C3380CC4-5D6E-409C-BE32-E72D297353CC}">
                  <c16:uniqueId val="{00000014-9920-4348-9BDB-B8E126ED7A2A}"/>
                </c:ext>
              </c:extLst>
            </c:dLbl>
            <c:dLbl>
              <c:idx val="32"/>
              <c:delete val="1"/>
              <c:extLst>
                <c:ext xmlns:c15="http://schemas.microsoft.com/office/drawing/2012/chart" uri="{CE6537A1-D6FC-4f65-9D91-7224C49458BB}"/>
                <c:ext xmlns:c16="http://schemas.microsoft.com/office/drawing/2014/chart" uri="{C3380CC4-5D6E-409C-BE32-E72D297353CC}">
                  <c16:uniqueId val="{0000001B-9920-4348-9BDB-B8E126ED7A2A}"/>
                </c:ext>
              </c:extLst>
            </c:dLbl>
            <c:dLbl>
              <c:idx val="33"/>
              <c:delete val="1"/>
              <c:extLst>
                <c:ext xmlns:c15="http://schemas.microsoft.com/office/drawing/2012/chart" uri="{CE6537A1-D6FC-4f65-9D91-7224C49458BB}"/>
                <c:ext xmlns:c16="http://schemas.microsoft.com/office/drawing/2014/chart" uri="{C3380CC4-5D6E-409C-BE32-E72D297353CC}">
                  <c16:uniqueId val="{0000001A-9920-4348-9BDB-B8E126ED7A2A}"/>
                </c:ext>
              </c:extLst>
            </c:dLbl>
            <c:dLbl>
              <c:idx val="34"/>
              <c:delete val="1"/>
              <c:extLst>
                <c:ext xmlns:c15="http://schemas.microsoft.com/office/drawing/2012/chart" uri="{CE6537A1-D6FC-4f65-9D91-7224C49458BB}"/>
                <c:ext xmlns:c16="http://schemas.microsoft.com/office/drawing/2014/chart" uri="{C3380CC4-5D6E-409C-BE32-E72D297353CC}">
                  <c16:uniqueId val="{00000019-9920-4348-9BDB-B8E126ED7A2A}"/>
                </c:ext>
              </c:extLst>
            </c:dLbl>
            <c:dLbl>
              <c:idx val="35"/>
              <c:delete val="1"/>
              <c:extLst>
                <c:ext xmlns:c15="http://schemas.microsoft.com/office/drawing/2012/chart" uri="{CE6537A1-D6FC-4f65-9D91-7224C49458BB}"/>
                <c:ext xmlns:c16="http://schemas.microsoft.com/office/drawing/2014/chart" uri="{C3380CC4-5D6E-409C-BE32-E72D297353CC}">
                  <c16:uniqueId val="{00000018-9920-4348-9BDB-B8E126ED7A2A}"/>
                </c:ext>
              </c:extLst>
            </c:dLbl>
            <c:dLbl>
              <c:idx val="36"/>
              <c:delete val="1"/>
              <c:extLst>
                <c:ext xmlns:c15="http://schemas.microsoft.com/office/drawing/2012/chart" uri="{CE6537A1-D6FC-4f65-9D91-7224C49458BB}"/>
                <c:ext xmlns:c16="http://schemas.microsoft.com/office/drawing/2014/chart" uri="{C3380CC4-5D6E-409C-BE32-E72D297353CC}">
                  <c16:uniqueId val="{00000017-9920-4348-9BDB-B8E126ED7A2A}"/>
                </c:ext>
              </c:extLst>
            </c:dLbl>
            <c:dLbl>
              <c:idx val="37"/>
              <c:delete val="1"/>
              <c:extLst>
                <c:ext xmlns:c15="http://schemas.microsoft.com/office/drawing/2012/chart" uri="{CE6537A1-D6FC-4f65-9D91-7224C49458BB}"/>
                <c:ext xmlns:c16="http://schemas.microsoft.com/office/drawing/2014/chart" uri="{C3380CC4-5D6E-409C-BE32-E72D297353CC}">
                  <c16:uniqueId val="{00000016-9920-4348-9BDB-B8E126ED7A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2 '!$A$5:$A$43</c:f>
              <c:numCache>
                <c:formatCode>General</c:formatCode>
                <c:ptCount val="39"/>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numCache>
            </c:numRef>
          </c:cat>
          <c:val>
            <c:numRef>
              <c:f>'Graphique 2 '!$B$5:$B$43</c:f>
              <c:numCache>
                <c:formatCode>0</c:formatCode>
                <c:ptCount val="39"/>
                <c:pt idx="0" formatCode="0.0">
                  <c:v>0.40336643662683053</c:v>
                </c:pt>
                <c:pt idx="1">
                  <c:v>48.295593994778059</c:v>
                </c:pt>
                <c:pt idx="2">
                  <c:v>86.214040997934205</c:v>
                </c:pt>
                <c:pt idx="3">
                  <c:v>90.765487730061338</c:v>
                </c:pt>
                <c:pt idx="4">
                  <c:v>121.95329376854598</c:v>
                </c:pt>
                <c:pt idx="5">
                  <c:v>135.41725862068967</c:v>
                </c:pt>
                <c:pt idx="6">
                  <c:v>164.44958426966292</c:v>
                </c:pt>
                <c:pt idx="7">
                  <c:v>159.29302613480056</c:v>
                </c:pt>
                <c:pt idx="8">
                  <c:v>169.56394587280107</c:v>
                </c:pt>
                <c:pt idx="9">
                  <c:v>142.16094023904381</c:v>
                </c:pt>
                <c:pt idx="10">
                  <c:v>128.91571093749999</c:v>
                </c:pt>
                <c:pt idx="11">
                  <c:v>120.12841698841699</c:v>
                </c:pt>
                <c:pt idx="12">
                  <c:v>115.62170332480817</c:v>
                </c:pt>
                <c:pt idx="13">
                  <c:v>106.20686259541986</c:v>
                </c:pt>
                <c:pt idx="14">
                  <c:v>103.56407008760949</c:v>
                </c:pt>
                <c:pt idx="15">
                  <c:v>86.323522167487681</c:v>
                </c:pt>
                <c:pt idx="16">
                  <c:v>86.840557971014491</c:v>
                </c:pt>
                <c:pt idx="17">
                  <c:v>83.689661538461536</c:v>
                </c:pt>
                <c:pt idx="18">
                  <c:v>106.9771842410197</c:v>
                </c:pt>
                <c:pt idx="19">
                  <c:v>95.828737201365172</c:v>
                </c:pt>
                <c:pt idx="20">
                  <c:v>96.212790775775218</c:v>
                </c:pt>
                <c:pt idx="21">
                  <c:v>105.38767703507609</c:v>
                </c:pt>
                <c:pt idx="22">
                  <c:v>104.12423559703893</c:v>
                </c:pt>
                <c:pt idx="23">
                  <c:v>113.02561903741022</c:v>
                </c:pt>
                <c:pt idx="24">
                  <c:v>107.53563509661072</c:v>
                </c:pt>
                <c:pt idx="25">
                  <c:v>125.13514631372144</c:v>
                </c:pt>
                <c:pt idx="26">
                  <c:v>130.02778904665314</c:v>
                </c:pt>
                <c:pt idx="27">
                  <c:v>145.30107949829076</c:v>
                </c:pt>
                <c:pt idx="28">
                  <c:v>110.41113374483193</c:v>
                </c:pt>
                <c:pt idx="29">
                  <c:v>116.479590138006</c:v>
                </c:pt>
                <c:pt idx="30">
                  <c:v>127.99473791912557</c:v>
                </c:pt>
                <c:pt idx="31">
                  <c:v>169.97429810875516</c:v>
                </c:pt>
                <c:pt idx="32">
                  <c:v>118.92787238525365</c:v>
                </c:pt>
                <c:pt idx="33">
                  <c:v>94.792217405163569</c:v>
                </c:pt>
                <c:pt idx="34">
                  <c:v>106.67732140475508</c:v>
                </c:pt>
                <c:pt idx="35">
                  <c:v>104.48910472672614</c:v>
                </c:pt>
                <c:pt idx="36">
                  <c:v>92.978249010624026</c:v>
                </c:pt>
                <c:pt idx="37">
                  <c:v>67.178195315569937</c:v>
                </c:pt>
                <c:pt idx="38">
                  <c:v>73.930644999999998</c:v>
                </c:pt>
              </c:numCache>
            </c:numRef>
          </c:val>
          <c:extLst>
            <c:ext xmlns:c16="http://schemas.microsoft.com/office/drawing/2014/chart" uri="{C3380CC4-5D6E-409C-BE32-E72D297353CC}">
              <c16:uniqueId val="{00000000-9920-4348-9BDB-B8E126ED7A2A}"/>
            </c:ext>
          </c:extLst>
        </c:ser>
        <c:ser>
          <c:idx val="1"/>
          <c:order val="1"/>
          <c:tx>
            <c:strRef>
              <c:f>'Graphique 2 '!$C$4</c:f>
              <c:strCache>
                <c:ptCount val="1"/>
                <c:pt idx="0">
                  <c:v>Sonore</c:v>
                </c:pt>
              </c:strCache>
            </c:strRef>
          </c:tx>
          <c:spPr>
            <a:solidFill>
              <a:schemeClr val="accent2"/>
            </a:solidFill>
            <a:ln>
              <a:noFill/>
            </a:ln>
            <a:effectLst/>
          </c:spPr>
          <c:dLbls>
            <c:dLbl>
              <c:idx val="0"/>
              <c:delete val="1"/>
              <c:extLst>
                <c:ext xmlns:c15="http://schemas.microsoft.com/office/drawing/2012/chart" uri="{CE6537A1-D6FC-4f65-9D91-7224C49458BB}"/>
                <c:ext xmlns:c16="http://schemas.microsoft.com/office/drawing/2014/chart" uri="{C3380CC4-5D6E-409C-BE32-E72D297353CC}">
                  <c16:uniqueId val="{00000088-9920-4348-9BDB-B8E126ED7A2A}"/>
                </c:ext>
              </c:extLst>
            </c:dLbl>
            <c:dLbl>
              <c:idx val="1"/>
              <c:delete val="1"/>
              <c:extLst>
                <c:ext xmlns:c15="http://schemas.microsoft.com/office/drawing/2012/chart" uri="{CE6537A1-D6FC-4f65-9D91-7224C49458BB}"/>
                <c:ext xmlns:c16="http://schemas.microsoft.com/office/drawing/2014/chart" uri="{C3380CC4-5D6E-409C-BE32-E72D297353CC}">
                  <c16:uniqueId val="{0000002F-9920-4348-9BDB-B8E126ED7A2A}"/>
                </c:ext>
              </c:extLst>
            </c:dLbl>
            <c:dLbl>
              <c:idx val="2"/>
              <c:delete val="1"/>
              <c:extLst>
                <c:ext xmlns:c15="http://schemas.microsoft.com/office/drawing/2012/chart" uri="{CE6537A1-D6FC-4f65-9D91-7224C49458BB}"/>
                <c:ext xmlns:c16="http://schemas.microsoft.com/office/drawing/2014/chart" uri="{C3380CC4-5D6E-409C-BE32-E72D297353CC}">
                  <c16:uniqueId val="{0000002E-9920-4348-9BDB-B8E126ED7A2A}"/>
                </c:ext>
              </c:extLst>
            </c:dLbl>
            <c:dLbl>
              <c:idx val="3"/>
              <c:delete val="1"/>
              <c:extLst>
                <c:ext xmlns:c15="http://schemas.microsoft.com/office/drawing/2012/chart" uri="{CE6537A1-D6FC-4f65-9D91-7224C49458BB}"/>
                <c:ext xmlns:c16="http://schemas.microsoft.com/office/drawing/2014/chart" uri="{C3380CC4-5D6E-409C-BE32-E72D297353CC}">
                  <c16:uniqueId val="{0000002D-9920-4348-9BDB-B8E126ED7A2A}"/>
                </c:ext>
              </c:extLst>
            </c:dLbl>
            <c:dLbl>
              <c:idx val="4"/>
              <c:delete val="1"/>
              <c:extLst>
                <c:ext xmlns:c15="http://schemas.microsoft.com/office/drawing/2012/chart" uri="{CE6537A1-D6FC-4f65-9D91-7224C49458BB}"/>
                <c:ext xmlns:c16="http://schemas.microsoft.com/office/drawing/2014/chart" uri="{C3380CC4-5D6E-409C-BE32-E72D297353CC}">
                  <c16:uniqueId val="{0000002C-9920-4348-9BDB-B8E126ED7A2A}"/>
                </c:ext>
              </c:extLst>
            </c:dLbl>
            <c:dLbl>
              <c:idx val="5"/>
              <c:delete val="1"/>
              <c:extLst>
                <c:ext xmlns:c15="http://schemas.microsoft.com/office/drawing/2012/chart" uri="{CE6537A1-D6FC-4f65-9D91-7224C49458BB}"/>
                <c:ext xmlns:c16="http://schemas.microsoft.com/office/drawing/2014/chart" uri="{C3380CC4-5D6E-409C-BE32-E72D297353CC}">
                  <c16:uniqueId val="{0000002B-9920-4348-9BDB-B8E126ED7A2A}"/>
                </c:ext>
              </c:extLst>
            </c:dLbl>
            <c:dLbl>
              <c:idx val="6"/>
              <c:delete val="1"/>
              <c:extLst>
                <c:ext xmlns:c15="http://schemas.microsoft.com/office/drawing/2012/chart" uri="{CE6537A1-D6FC-4f65-9D91-7224C49458BB}"/>
                <c:ext xmlns:c16="http://schemas.microsoft.com/office/drawing/2014/chart" uri="{C3380CC4-5D6E-409C-BE32-E72D297353CC}">
                  <c16:uniqueId val="{0000002A-9920-4348-9BDB-B8E126ED7A2A}"/>
                </c:ext>
              </c:extLst>
            </c:dLbl>
            <c:dLbl>
              <c:idx val="7"/>
              <c:delete val="1"/>
              <c:extLst>
                <c:ext xmlns:c15="http://schemas.microsoft.com/office/drawing/2012/chart" uri="{CE6537A1-D6FC-4f65-9D91-7224C49458BB}"/>
                <c:ext xmlns:c16="http://schemas.microsoft.com/office/drawing/2014/chart" uri="{C3380CC4-5D6E-409C-BE32-E72D297353CC}">
                  <c16:uniqueId val="{00000029-9920-4348-9BDB-B8E126ED7A2A}"/>
                </c:ext>
              </c:extLst>
            </c:dLbl>
            <c:dLbl>
              <c:idx val="9"/>
              <c:delete val="1"/>
              <c:extLst>
                <c:ext xmlns:c15="http://schemas.microsoft.com/office/drawing/2012/chart" uri="{CE6537A1-D6FC-4f65-9D91-7224C49458BB}"/>
                <c:ext xmlns:c16="http://schemas.microsoft.com/office/drawing/2014/chart" uri="{C3380CC4-5D6E-409C-BE32-E72D297353CC}">
                  <c16:uniqueId val="{0000004B-9920-4348-9BDB-B8E126ED7A2A}"/>
                </c:ext>
              </c:extLst>
            </c:dLbl>
            <c:dLbl>
              <c:idx val="10"/>
              <c:delete val="1"/>
              <c:extLst>
                <c:ext xmlns:c15="http://schemas.microsoft.com/office/drawing/2012/chart" uri="{CE6537A1-D6FC-4f65-9D91-7224C49458BB}"/>
                <c:ext xmlns:c16="http://schemas.microsoft.com/office/drawing/2014/chart" uri="{C3380CC4-5D6E-409C-BE32-E72D297353CC}">
                  <c16:uniqueId val="{0000004A-9920-4348-9BDB-B8E126ED7A2A}"/>
                </c:ext>
              </c:extLst>
            </c:dLbl>
            <c:dLbl>
              <c:idx val="11"/>
              <c:delete val="1"/>
              <c:extLst>
                <c:ext xmlns:c15="http://schemas.microsoft.com/office/drawing/2012/chart" uri="{CE6537A1-D6FC-4f65-9D91-7224C49458BB}"/>
                <c:ext xmlns:c16="http://schemas.microsoft.com/office/drawing/2014/chart" uri="{C3380CC4-5D6E-409C-BE32-E72D297353CC}">
                  <c16:uniqueId val="{00000049-9920-4348-9BDB-B8E126ED7A2A}"/>
                </c:ext>
              </c:extLst>
            </c:dLbl>
            <c:dLbl>
              <c:idx val="12"/>
              <c:delete val="1"/>
              <c:extLst>
                <c:ext xmlns:c15="http://schemas.microsoft.com/office/drawing/2012/chart" uri="{CE6537A1-D6FC-4f65-9D91-7224C49458BB}"/>
                <c:ext xmlns:c16="http://schemas.microsoft.com/office/drawing/2014/chart" uri="{C3380CC4-5D6E-409C-BE32-E72D297353CC}">
                  <c16:uniqueId val="{00000048-9920-4348-9BDB-B8E126ED7A2A}"/>
                </c:ext>
              </c:extLst>
            </c:dLbl>
            <c:dLbl>
              <c:idx val="13"/>
              <c:delete val="1"/>
              <c:extLst>
                <c:ext xmlns:c15="http://schemas.microsoft.com/office/drawing/2012/chart" uri="{CE6537A1-D6FC-4f65-9D91-7224C49458BB}"/>
                <c:ext xmlns:c16="http://schemas.microsoft.com/office/drawing/2014/chart" uri="{C3380CC4-5D6E-409C-BE32-E72D297353CC}">
                  <c16:uniqueId val="{00000047-9920-4348-9BDB-B8E126ED7A2A}"/>
                </c:ext>
              </c:extLst>
            </c:dLbl>
            <c:dLbl>
              <c:idx val="14"/>
              <c:delete val="1"/>
              <c:extLst>
                <c:ext xmlns:c15="http://schemas.microsoft.com/office/drawing/2012/chart" uri="{CE6537A1-D6FC-4f65-9D91-7224C49458BB}"/>
                <c:ext xmlns:c16="http://schemas.microsoft.com/office/drawing/2014/chart" uri="{C3380CC4-5D6E-409C-BE32-E72D297353CC}">
                  <c16:uniqueId val="{00000046-9920-4348-9BDB-B8E126ED7A2A}"/>
                </c:ext>
              </c:extLst>
            </c:dLbl>
            <c:dLbl>
              <c:idx val="15"/>
              <c:delete val="1"/>
              <c:extLst>
                <c:ext xmlns:c15="http://schemas.microsoft.com/office/drawing/2012/chart" uri="{CE6537A1-D6FC-4f65-9D91-7224C49458BB}"/>
                <c:ext xmlns:c16="http://schemas.microsoft.com/office/drawing/2014/chart" uri="{C3380CC4-5D6E-409C-BE32-E72D297353CC}">
                  <c16:uniqueId val="{00000045-9920-4348-9BDB-B8E126ED7A2A}"/>
                </c:ext>
              </c:extLst>
            </c:dLbl>
            <c:dLbl>
              <c:idx val="16"/>
              <c:delete val="1"/>
              <c:extLst>
                <c:ext xmlns:c15="http://schemas.microsoft.com/office/drawing/2012/chart" uri="{CE6537A1-D6FC-4f65-9D91-7224C49458BB}"/>
                <c:ext xmlns:c16="http://schemas.microsoft.com/office/drawing/2014/chart" uri="{C3380CC4-5D6E-409C-BE32-E72D297353CC}">
                  <c16:uniqueId val="{00000044-9920-4348-9BDB-B8E126ED7A2A}"/>
                </c:ext>
              </c:extLst>
            </c:dLbl>
            <c:dLbl>
              <c:idx val="17"/>
              <c:delete val="1"/>
              <c:extLst>
                <c:ext xmlns:c15="http://schemas.microsoft.com/office/drawing/2012/chart" uri="{CE6537A1-D6FC-4f65-9D91-7224C49458BB}"/>
                <c:ext xmlns:c16="http://schemas.microsoft.com/office/drawing/2014/chart" uri="{C3380CC4-5D6E-409C-BE32-E72D297353CC}">
                  <c16:uniqueId val="{00000043-9920-4348-9BDB-B8E126ED7A2A}"/>
                </c:ext>
              </c:extLst>
            </c:dLbl>
            <c:dLbl>
              <c:idx val="18"/>
              <c:delete val="1"/>
              <c:extLst>
                <c:ext xmlns:c15="http://schemas.microsoft.com/office/drawing/2012/chart" uri="{CE6537A1-D6FC-4f65-9D91-7224C49458BB}"/>
                <c:ext xmlns:c16="http://schemas.microsoft.com/office/drawing/2014/chart" uri="{C3380CC4-5D6E-409C-BE32-E72D297353CC}">
                  <c16:uniqueId val="{00000041-9920-4348-9BDB-B8E126ED7A2A}"/>
                </c:ext>
              </c:extLst>
            </c:dLbl>
            <c:dLbl>
              <c:idx val="19"/>
              <c:delete val="1"/>
              <c:extLst>
                <c:ext xmlns:c15="http://schemas.microsoft.com/office/drawing/2012/chart" uri="{CE6537A1-D6FC-4f65-9D91-7224C49458BB}"/>
                <c:ext xmlns:c16="http://schemas.microsoft.com/office/drawing/2014/chart" uri="{C3380CC4-5D6E-409C-BE32-E72D297353CC}">
                  <c16:uniqueId val="{00000042-9920-4348-9BDB-B8E126ED7A2A}"/>
                </c:ext>
              </c:extLst>
            </c:dLbl>
            <c:dLbl>
              <c:idx val="20"/>
              <c:delete val="1"/>
              <c:extLst>
                <c:ext xmlns:c15="http://schemas.microsoft.com/office/drawing/2012/chart" uri="{CE6537A1-D6FC-4f65-9D91-7224C49458BB}"/>
                <c:ext xmlns:c16="http://schemas.microsoft.com/office/drawing/2014/chart" uri="{C3380CC4-5D6E-409C-BE32-E72D297353CC}">
                  <c16:uniqueId val="{00000040-9920-4348-9BDB-B8E126ED7A2A}"/>
                </c:ext>
              </c:extLst>
            </c:dLbl>
            <c:dLbl>
              <c:idx val="21"/>
              <c:delete val="1"/>
              <c:extLst>
                <c:ext xmlns:c15="http://schemas.microsoft.com/office/drawing/2012/chart" uri="{CE6537A1-D6FC-4f65-9D91-7224C49458BB}"/>
                <c:ext xmlns:c16="http://schemas.microsoft.com/office/drawing/2014/chart" uri="{C3380CC4-5D6E-409C-BE32-E72D297353CC}">
                  <c16:uniqueId val="{0000003E-9920-4348-9BDB-B8E126ED7A2A}"/>
                </c:ext>
              </c:extLst>
            </c:dLbl>
            <c:dLbl>
              <c:idx val="22"/>
              <c:delete val="1"/>
              <c:extLst>
                <c:ext xmlns:c15="http://schemas.microsoft.com/office/drawing/2012/chart" uri="{CE6537A1-D6FC-4f65-9D91-7224C49458BB}"/>
                <c:ext xmlns:c16="http://schemas.microsoft.com/office/drawing/2014/chart" uri="{C3380CC4-5D6E-409C-BE32-E72D297353CC}">
                  <c16:uniqueId val="{0000003F-9920-4348-9BDB-B8E126ED7A2A}"/>
                </c:ext>
              </c:extLst>
            </c:dLbl>
            <c:dLbl>
              <c:idx val="23"/>
              <c:delete val="1"/>
              <c:extLst>
                <c:ext xmlns:c15="http://schemas.microsoft.com/office/drawing/2012/chart" uri="{CE6537A1-D6FC-4f65-9D91-7224C49458BB}"/>
                <c:ext xmlns:c16="http://schemas.microsoft.com/office/drawing/2014/chart" uri="{C3380CC4-5D6E-409C-BE32-E72D297353CC}">
                  <c16:uniqueId val="{0000003D-9920-4348-9BDB-B8E126ED7A2A}"/>
                </c:ext>
              </c:extLst>
            </c:dLbl>
            <c:dLbl>
              <c:idx val="24"/>
              <c:delete val="1"/>
              <c:extLst>
                <c:ext xmlns:c15="http://schemas.microsoft.com/office/drawing/2012/chart" uri="{CE6537A1-D6FC-4f65-9D91-7224C49458BB}"/>
                <c:ext xmlns:c16="http://schemas.microsoft.com/office/drawing/2014/chart" uri="{C3380CC4-5D6E-409C-BE32-E72D297353CC}">
                  <c16:uniqueId val="{0000003C-9920-4348-9BDB-B8E126ED7A2A}"/>
                </c:ext>
              </c:extLst>
            </c:dLbl>
            <c:dLbl>
              <c:idx val="25"/>
              <c:delete val="1"/>
              <c:extLst>
                <c:ext xmlns:c15="http://schemas.microsoft.com/office/drawing/2012/chart" uri="{CE6537A1-D6FC-4f65-9D91-7224C49458BB}"/>
                <c:ext xmlns:c16="http://schemas.microsoft.com/office/drawing/2014/chart" uri="{C3380CC4-5D6E-409C-BE32-E72D297353CC}">
                  <c16:uniqueId val="{0000003A-9920-4348-9BDB-B8E126ED7A2A}"/>
                </c:ext>
              </c:extLst>
            </c:dLbl>
            <c:dLbl>
              <c:idx val="26"/>
              <c:delete val="1"/>
              <c:extLst>
                <c:ext xmlns:c15="http://schemas.microsoft.com/office/drawing/2012/chart" uri="{CE6537A1-D6FC-4f65-9D91-7224C49458BB}"/>
                <c:ext xmlns:c16="http://schemas.microsoft.com/office/drawing/2014/chart" uri="{C3380CC4-5D6E-409C-BE32-E72D297353CC}">
                  <c16:uniqueId val="{0000003B-9920-4348-9BDB-B8E126ED7A2A}"/>
                </c:ext>
              </c:extLst>
            </c:dLbl>
            <c:dLbl>
              <c:idx val="27"/>
              <c:delete val="1"/>
              <c:extLst>
                <c:ext xmlns:c15="http://schemas.microsoft.com/office/drawing/2012/chart" uri="{CE6537A1-D6FC-4f65-9D91-7224C49458BB}"/>
                <c:ext xmlns:c16="http://schemas.microsoft.com/office/drawing/2014/chart" uri="{C3380CC4-5D6E-409C-BE32-E72D297353CC}">
                  <c16:uniqueId val="{00000039-9920-4348-9BDB-B8E126ED7A2A}"/>
                </c:ext>
              </c:extLst>
            </c:dLbl>
            <c:dLbl>
              <c:idx val="28"/>
              <c:delete val="1"/>
              <c:extLst>
                <c:ext xmlns:c15="http://schemas.microsoft.com/office/drawing/2012/chart" uri="{CE6537A1-D6FC-4f65-9D91-7224C49458BB}"/>
                <c:ext xmlns:c16="http://schemas.microsoft.com/office/drawing/2014/chart" uri="{C3380CC4-5D6E-409C-BE32-E72D297353CC}">
                  <c16:uniqueId val="{00000038-9920-4348-9BDB-B8E126ED7A2A}"/>
                </c:ext>
              </c:extLst>
            </c:dLbl>
            <c:dLbl>
              <c:idx val="29"/>
              <c:delete val="1"/>
              <c:extLst>
                <c:ext xmlns:c15="http://schemas.microsoft.com/office/drawing/2012/chart" uri="{CE6537A1-D6FC-4f65-9D91-7224C49458BB}"/>
                <c:ext xmlns:c16="http://schemas.microsoft.com/office/drawing/2014/chart" uri="{C3380CC4-5D6E-409C-BE32-E72D297353CC}">
                  <c16:uniqueId val="{00000031-9920-4348-9BDB-B8E126ED7A2A}"/>
                </c:ext>
              </c:extLst>
            </c:dLbl>
            <c:dLbl>
              <c:idx val="30"/>
              <c:delete val="1"/>
              <c:extLst>
                <c:ext xmlns:c15="http://schemas.microsoft.com/office/drawing/2012/chart" uri="{CE6537A1-D6FC-4f65-9D91-7224C49458BB}"/>
                <c:ext xmlns:c16="http://schemas.microsoft.com/office/drawing/2014/chart" uri="{C3380CC4-5D6E-409C-BE32-E72D297353CC}">
                  <c16:uniqueId val="{00000030-9920-4348-9BDB-B8E126ED7A2A}"/>
                </c:ext>
              </c:extLst>
            </c:dLbl>
            <c:dLbl>
              <c:idx val="32"/>
              <c:delete val="1"/>
              <c:extLst>
                <c:ext xmlns:c15="http://schemas.microsoft.com/office/drawing/2012/chart" uri="{CE6537A1-D6FC-4f65-9D91-7224C49458BB}"/>
                <c:ext xmlns:c16="http://schemas.microsoft.com/office/drawing/2014/chart" uri="{C3380CC4-5D6E-409C-BE32-E72D297353CC}">
                  <c16:uniqueId val="{00000032-9920-4348-9BDB-B8E126ED7A2A}"/>
                </c:ext>
              </c:extLst>
            </c:dLbl>
            <c:dLbl>
              <c:idx val="33"/>
              <c:delete val="1"/>
              <c:extLst>
                <c:ext xmlns:c15="http://schemas.microsoft.com/office/drawing/2012/chart" uri="{CE6537A1-D6FC-4f65-9D91-7224C49458BB}"/>
                <c:ext xmlns:c16="http://schemas.microsoft.com/office/drawing/2014/chart" uri="{C3380CC4-5D6E-409C-BE32-E72D297353CC}">
                  <c16:uniqueId val="{00000033-9920-4348-9BDB-B8E126ED7A2A}"/>
                </c:ext>
              </c:extLst>
            </c:dLbl>
            <c:dLbl>
              <c:idx val="34"/>
              <c:delete val="1"/>
              <c:extLst>
                <c:ext xmlns:c15="http://schemas.microsoft.com/office/drawing/2012/chart" uri="{CE6537A1-D6FC-4f65-9D91-7224C49458BB}"/>
                <c:ext xmlns:c16="http://schemas.microsoft.com/office/drawing/2014/chart" uri="{C3380CC4-5D6E-409C-BE32-E72D297353CC}">
                  <c16:uniqueId val="{00000037-9920-4348-9BDB-B8E126ED7A2A}"/>
                </c:ext>
              </c:extLst>
            </c:dLbl>
            <c:dLbl>
              <c:idx val="35"/>
              <c:delete val="1"/>
              <c:extLst>
                <c:ext xmlns:c15="http://schemas.microsoft.com/office/drawing/2012/chart" uri="{CE6537A1-D6FC-4f65-9D91-7224C49458BB}"/>
                <c:ext xmlns:c16="http://schemas.microsoft.com/office/drawing/2014/chart" uri="{C3380CC4-5D6E-409C-BE32-E72D297353CC}">
                  <c16:uniqueId val="{00000036-9920-4348-9BDB-B8E126ED7A2A}"/>
                </c:ext>
              </c:extLst>
            </c:dLbl>
            <c:dLbl>
              <c:idx val="36"/>
              <c:delete val="1"/>
              <c:extLst>
                <c:ext xmlns:c15="http://schemas.microsoft.com/office/drawing/2012/chart" uri="{CE6537A1-D6FC-4f65-9D91-7224C49458BB}"/>
                <c:ext xmlns:c16="http://schemas.microsoft.com/office/drawing/2014/chart" uri="{C3380CC4-5D6E-409C-BE32-E72D297353CC}">
                  <c16:uniqueId val="{00000035-9920-4348-9BDB-B8E126ED7A2A}"/>
                </c:ext>
              </c:extLst>
            </c:dLbl>
            <c:dLbl>
              <c:idx val="37"/>
              <c:delete val="1"/>
              <c:extLst>
                <c:ext xmlns:c15="http://schemas.microsoft.com/office/drawing/2012/chart" uri="{CE6537A1-D6FC-4f65-9D91-7224C49458BB}"/>
                <c:ext xmlns:c16="http://schemas.microsoft.com/office/drawing/2014/chart" uri="{C3380CC4-5D6E-409C-BE32-E72D297353CC}">
                  <c16:uniqueId val="{00000034-9920-4348-9BDB-B8E126ED7A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2 '!$A$5:$A$43</c:f>
              <c:numCache>
                <c:formatCode>General</c:formatCode>
                <c:ptCount val="39"/>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numCache>
            </c:numRef>
          </c:cat>
          <c:val>
            <c:numRef>
              <c:f>'Graphique 2 '!$C$5:$C$43</c:f>
              <c:numCache>
                <c:formatCode>0</c:formatCode>
                <c:ptCount val="39"/>
                <c:pt idx="0" formatCode="0.0">
                  <c:v>0.24201986197609829</c:v>
                </c:pt>
                <c:pt idx="1">
                  <c:v>21.762346605744124</c:v>
                </c:pt>
                <c:pt idx="2">
                  <c:v>29.893119338948033</c:v>
                </c:pt>
                <c:pt idx="3">
                  <c:v>31.939748466257662</c:v>
                </c:pt>
                <c:pt idx="4">
                  <c:v>35.234902077151332</c:v>
                </c:pt>
                <c:pt idx="5">
                  <c:v>32.537327586206892</c:v>
                </c:pt>
                <c:pt idx="6">
                  <c:v>28.474078651685396</c:v>
                </c:pt>
                <c:pt idx="7">
                  <c:v>32.155270976616229</c:v>
                </c:pt>
                <c:pt idx="8">
                  <c:v>29.655044654939104</c:v>
                </c:pt>
                <c:pt idx="9">
                  <c:v>26.685011952191232</c:v>
                </c:pt>
                <c:pt idx="10">
                  <c:v>25.212124999999997</c:v>
                </c:pt>
                <c:pt idx="11">
                  <c:v>21.866764478764477</c:v>
                </c:pt>
                <c:pt idx="12">
                  <c:v>21.497117647058822</c:v>
                </c:pt>
                <c:pt idx="13">
                  <c:v>21.616381679389313</c:v>
                </c:pt>
                <c:pt idx="14">
                  <c:v>19.660077596996242</c:v>
                </c:pt>
                <c:pt idx="15">
                  <c:v>54.317416256157635</c:v>
                </c:pt>
                <c:pt idx="16">
                  <c:v>94.74173188405797</c:v>
                </c:pt>
                <c:pt idx="17">
                  <c:v>123.29407100591715</c:v>
                </c:pt>
                <c:pt idx="18">
                  <c:v>121.88873464658171</c:v>
                </c:pt>
                <c:pt idx="19">
                  <c:v>112.43178156996585</c:v>
                </c:pt>
                <c:pt idx="20">
                  <c:v>110.09543938206649</c:v>
                </c:pt>
                <c:pt idx="21">
                  <c:v>108.17634017207146</c:v>
                </c:pt>
                <c:pt idx="22">
                  <c:v>113.12262632764724</c:v>
                </c:pt>
                <c:pt idx="23">
                  <c:v>109.17247293386214</c:v>
                </c:pt>
                <c:pt idx="24">
                  <c:v>117.65663604687995</c:v>
                </c:pt>
                <c:pt idx="25">
                  <c:v>136.28580291593423</c:v>
                </c:pt>
                <c:pt idx="26">
                  <c:v>142.17991886409737</c:v>
                </c:pt>
                <c:pt idx="27">
                  <c:v>148.44600392901668</c:v>
                </c:pt>
                <c:pt idx="28">
                  <c:v>133.34824929063623</c:v>
                </c:pt>
                <c:pt idx="29">
                  <c:v>161.01103806383998</c:v>
                </c:pt>
                <c:pt idx="30">
                  <c:v>196.94537029393092</c:v>
                </c:pt>
                <c:pt idx="31">
                  <c:v>165.30102251250742</c:v>
                </c:pt>
                <c:pt idx="32">
                  <c:v>197.88091583523905</c:v>
                </c:pt>
                <c:pt idx="33">
                  <c:v>167.19116084622658</c:v>
                </c:pt>
                <c:pt idx="34">
                  <c:v>178.96630052134057</c:v>
                </c:pt>
                <c:pt idx="35">
                  <c:v>175.40953955735085</c:v>
                </c:pt>
                <c:pt idx="36">
                  <c:v>179.8679283203285</c:v>
                </c:pt>
                <c:pt idx="37">
                  <c:v>121.76246610692091</c:v>
                </c:pt>
                <c:pt idx="38">
                  <c:v>134.34603899999999</c:v>
                </c:pt>
              </c:numCache>
            </c:numRef>
          </c:val>
          <c:extLst>
            <c:ext xmlns:c16="http://schemas.microsoft.com/office/drawing/2014/chart" uri="{C3380CC4-5D6E-409C-BE32-E72D297353CC}">
              <c16:uniqueId val="{00000001-9920-4348-9BDB-B8E126ED7A2A}"/>
            </c:ext>
          </c:extLst>
        </c:ser>
        <c:ser>
          <c:idx val="2"/>
          <c:order val="2"/>
          <c:tx>
            <c:strRef>
              <c:f>'Graphique 2 '!$D$4</c:f>
              <c:strCache>
                <c:ptCount val="1"/>
                <c:pt idx="0">
                  <c:v>Écrit</c:v>
                </c:pt>
              </c:strCache>
            </c:strRef>
          </c:tx>
          <c:spPr>
            <a:solidFill>
              <a:schemeClr val="accent3"/>
            </a:solidFill>
            <a:ln>
              <a:noFill/>
            </a:ln>
            <a:effectLst/>
          </c:spPr>
          <c:dLbls>
            <c:dLbl>
              <c:idx val="0"/>
              <c:delete val="1"/>
              <c:extLst>
                <c:ext xmlns:c15="http://schemas.microsoft.com/office/drawing/2012/chart" uri="{CE6537A1-D6FC-4f65-9D91-7224C49458BB}"/>
                <c:ext xmlns:c16="http://schemas.microsoft.com/office/drawing/2014/chart" uri="{C3380CC4-5D6E-409C-BE32-E72D297353CC}">
                  <c16:uniqueId val="{00000089-9920-4348-9BDB-B8E126ED7A2A}"/>
                </c:ext>
              </c:extLst>
            </c:dLbl>
            <c:dLbl>
              <c:idx val="1"/>
              <c:delete val="1"/>
              <c:extLst>
                <c:ext xmlns:c15="http://schemas.microsoft.com/office/drawing/2012/chart" uri="{CE6537A1-D6FC-4f65-9D91-7224C49458BB}"/>
                <c:ext xmlns:c16="http://schemas.microsoft.com/office/drawing/2014/chart" uri="{C3380CC4-5D6E-409C-BE32-E72D297353CC}">
                  <c16:uniqueId val="{0000008A-9920-4348-9BDB-B8E126ED7A2A}"/>
                </c:ext>
              </c:extLst>
            </c:dLbl>
            <c:dLbl>
              <c:idx val="2"/>
              <c:delete val="1"/>
              <c:extLst>
                <c:ext xmlns:c15="http://schemas.microsoft.com/office/drawing/2012/chart" uri="{CE6537A1-D6FC-4f65-9D91-7224C49458BB}"/>
                <c:ext xmlns:c16="http://schemas.microsoft.com/office/drawing/2014/chart" uri="{C3380CC4-5D6E-409C-BE32-E72D297353CC}">
                  <c16:uniqueId val="{0000008B-9920-4348-9BDB-B8E126ED7A2A}"/>
                </c:ext>
              </c:extLst>
            </c:dLbl>
            <c:dLbl>
              <c:idx val="3"/>
              <c:delete val="1"/>
              <c:extLst>
                <c:ext xmlns:c15="http://schemas.microsoft.com/office/drawing/2012/chart" uri="{CE6537A1-D6FC-4f65-9D91-7224C49458BB}"/>
                <c:ext xmlns:c16="http://schemas.microsoft.com/office/drawing/2014/chart" uri="{C3380CC4-5D6E-409C-BE32-E72D297353CC}">
                  <c16:uniqueId val="{0000008C-9920-4348-9BDB-B8E126ED7A2A}"/>
                </c:ext>
              </c:extLst>
            </c:dLbl>
            <c:dLbl>
              <c:idx val="4"/>
              <c:delete val="1"/>
              <c:extLst>
                <c:ext xmlns:c15="http://schemas.microsoft.com/office/drawing/2012/chart" uri="{CE6537A1-D6FC-4f65-9D91-7224C49458BB}"/>
                <c:ext xmlns:c16="http://schemas.microsoft.com/office/drawing/2014/chart" uri="{C3380CC4-5D6E-409C-BE32-E72D297353CC}">
                  <c16:uniqueId val="{0000008D-9920-4348-9BDB-B8E126ED7A2A}"/>
                </c:ext>
              </c:extLst>
            </c:dLbl>
            <c:dLbl>
              <c:idx val="5"/>
              <c:delete val="1"/>
              <c:extLst>
                <c:ext xmlns:c15="http://schemas.microsoft.com/office/drawing/2012/chart" uri="{CE6537A1-D6FC-4f65-9D91-7224C49458BB}"/>
                <c:ext xmlns:c16="http://schemas.microsoft.com/office/drawing/2014/chart" uri="{C3380CC4-5D6E-409C-BE32-E72D297353CC}">
                  <c16:uniqueId val="{0000008E-9920-4348-9BDB-B8E126ED7A2A}"/>
                </c:ext>
              </c:extLst>
            </c:dLbl>
            <c:dLbl>
              <c:idx val="6"/>
              <c:delete val="1"/>
              <c:extLst>
                <c:ext xmlns:c15="http://schemas.microsoft.com/office/drawing/2012/chart" uri="{CE6537A1-D6FC-4f65-9D91-7224C49458BB}"/>
                <c:ext xmlns:c16="http://schemas.microsoft.com/office/drawing/2014/chart" uri="{C3380CC4-5D6E-409C-BE32-E72D297353CC}">
                  <c16:uniqueId val="{0000008F-9920-4348-9BDB-B8E126ED7A2A}"/>
                </c:ext>
              </c:extLst>
            </c:dLbl>
            <c:dLbl>
              <c:idx val="7"/>
              <c:delete val="1"/>
              <c:extLst>
                <c:ext xmlns:c15="http://schemas.microsoft.com/office/drawing/2012/chart" uri="{CE6537A1-D6FC-4f65-9D91-7224C49458BB}"/>
                <c:ext xmlns:c16="http://schemas.microsoft.com/office/drawing/2014/chart" uri="{C3380CC4-5D6E-409C-BE32-E72D297353CC}">
                  <c16:uniqueId val="{00000090-9920-4348-9BDB-B8E126ED7A2A}"/>
                </c:ext>
              </c:extLst>
            </c:dLbl>
            <c:dLbl>
              <c:idx val="8"/>
              <c:delete val="1"/>
              <c:extLst>
                <c:ext xmlns:c15="http://schemas.microsoft.com/office/drawing/2012/chart" uri="{CE6537A1-D6FC-4f65-9D91-7224C49458BB}"/>
                <c:ext xmlns:c16="http://schemas.microsoft.com/office/drawing/2014/chart" uri="{C3380CC4-5D6E-409C-BE32-E72D297353CC}">
                  <c16:uniqueId val="{00000091-9920-4348-9BDB-B8E126ED7A2A}"/>
                </c:ext>
              </c:extLst>
            </c:dLbl>
            <c:dLbl>
              <c:idx val="9"/>
              <c:delete val="1"/>
              <c:extLst>
                <c:ext xmlns:c15="http://schemas.microsoft.com/office/drawing/2012/chart" uri="{CE6537A1-D6FC-4f65-9D91-7224C49458BB}"/>
                <c:ext xmlns:c16="http://schemas.microsoft.com/office/drawing/2014/chart" uri="{C3380CC4-5D6E-409C-BE32-E72D297353CC}">
                  <c16:uniqueId val="{00000092-9920-4348-9BDB-B8E126ED7A2A}"/>
                </c:ext>
              </c:extLst>
            </c:dLbl>
            <c:dLbl>
              <c:idx val="10"/>
              <c:delete val="1"/>
              <c:extLst>
                <c:ext xmlns:c15="http://schemas.microsoft.com/office/drawing/2012/chart" uri="{CE6537A1-D6FC-4f65-9D91-7224C49458BB}"/>
                <c:ext xmlns:c16="http://schemas.microsoft.com/office/drawing/2014/chart" uri="{C3380CC4-5D6E-409C-BE32-E72D297353CC}">
                  <c16:uniqueId val="{00000093-9920-4348-9BDB-B8E126ED7A2A}"/>
                </c:ext>
              </c:extLst>
            </c:dLbl>
            <c:dLbl>
              <c:idx val="11"/>
              <c:delete val="1"/>
              <c:extLst>
                <c:ext xmlns:c15="http://schemas.microsoft.com/office/drawing/2012/chart" uri="{CE6537A1-D6FC-4f65-9D91-7224C49458BB}"/>
                <c:ext xmlns:c16="http://schemas.microsoft.com/office/drawing/2014/chart" uri="{C3380CC4-5D6E-409C-BE32-E72D297353CC}">
                  <c16:uniqueId val="{00000094-9920-4348-9BDB-B8E126ED7A2A}"/>
                </c:ext>
              </c:extLst>
            </c:dLbl>
            <c:dLbl>
              <c:idx val="12"/>
              <c:delete val="1"/>
              <c:extLst>
                <c:ext xmlns:c15="http://schemas.microsoft.com/office/drawing/2012/chart" uri="{CE6537A1-D6FC-4f65-9D91-7224C49458BB}"/>
                <c:ext xmlns:c16="http://schemas.microsoft.com/office/drawing/2014/chart" uri="{C3380CC4-5D6E-409C-BE32-E72D297353CC}">
                  <c16:uniqueId val="{00000095-9920-4348-9BDB-B8E126ED7A2A}"/>
                </c:ext>
              </c:extLst>
            </c:dLbl>
            <c:dLbl>
              <c:idx val="13"/>
              <c:delete val="1"/>
              <c:extLst>
                <c:ext xmlns:c15="http://schemas.microsoft.com/office/drawing/2012/chart" uri="{CE6537A1-D6FC-4f65-9D91-7224C49458BB}"/>
                <c:ext xmlns:c16="http://schemas.microsoft.com/office/drawing/2014/chart" uri="{C3380CC4-5D6E-409C-BE32-E72D297353CC}">
                  <c16:uniqueId val="{00000096-9920-4348-9BDB-B8E126ED7A2A}"/>
                </c:ext>
              </c:extLst>
            </c:dLbl>
            <c:dLbl>
              <c:idx val="14"/>
              <c:delete val="1"/>
              <c:extLst>
                <c:ext xmlns:c15="http://schemas.microsoft.com/office/drawing/2012/chart" uri="{CE6537A1-D6FC-4f65-9D91-7224C49458BB}"/>
                <c:ext xmlns:c16="http://schemas.microsoft.com/office/drawing/2014/chart" uri="{C3380CC4-5D6E-409C-BE32-E72D297353CC}">
                  <c16:uniqueId val="{00000097-9920-4348-9BDB-B8E126ED7A2A}"/>
                </c:ext>
              </c:extLst>
            </c:dLbl>
            <c:dLbl>
              <c:idx val="15"/>
              <c:delete val="1"/>
              <c:extLst>
                <c:ext xmlns:c15="http://schemas.microsoft.com/office/drawing/2012/chart" uri="{CE6537A1-D6FC-4f65-9D91-7224C49458BB}"/>
                <c:ext xmlns:c16="http://schemas.microsoft.com/office/drawing/2014/chart" uri="{C3380CC4-5D6E-409C-BE32-E72D297353CC}">
                  <c16:uniqueId val="{00000098-9920-4348-9BDB-B8E126ED7A2A}"/>
                </c:ext>
              </c:extLst>
            </c:dLbl>
            <c:dLbl>
              <c:idx val="16"/>
              <c:delete val="1"/>
              <c:extLst>
                <c:ext xmlns:c15="http://schemas.microsoft.com/office/drawing/2012/chart" uri="{CE6537A1-D6FC-4f65-9D91-7224C49458BB}"/>
                <c:ext xmlns:c16="http://schemas.microsoft.com/office/drawing/2014/chart" uri="{C3380CC4-5D6E-409C-BE32-E72D297353CC}">
                  <c16:uniqueId val="{00000087-9920-4348-9BDB-B8E126ED7A2A}"/>
                </c:ext>
              </c:extLst>
            </c:dLbl>
            <c:dLbl>
              <c:idx val="17"/>
              <c:delete val="1"/>
              <c:extLst>
                <c:ext xmlns:c15="http://schemas.microsoft.com/office/drawing/2012/chart" uri="{CE6537A1-D6FC-4f65-9D91-7224C49458BB}"/>
                <c:ext xmlns:c16="http://schemas.microsoft.com/office/drawing/2014/chart" uri="{C3380CC4-5D6E-409C-BE32-E72D297353CC}">
                  <c16:uniqueId val="{00000086-9920-4348-9BDB-B8E126ED7A2A}"/>
                </c:ext>
              </c:extLst>
            </c:dLbl>
            <c:dLbl>
              <c:idx val="18"/>
              <c:delete val="1"/>
              <c:extLst>
                <c:ext xmlns:c15="http://schemas.microsoft.com/office/drawing/2012/chart" uri="{CE6537A1-D6FC-4f65-9D91-7224C49458BB}"/>
                <c:ext xmlns:c16="http://schemas.microsoft.com/office/drawing/2014/chart" uri="{C3380CC4-5D6E-409C-BE32-E72D297353CC}">
                  <c16:uniqueId val="{00000085-9920-4348-9BDB-B8E126ED7A2A}"/>
                </c:ext>
              </c:extLst>
            </c:dLbl>
            <c:dLbl>
              <c:idx val="19"/>
              <c:delete val="1"/>
              <c:extLst>
                <c:ext xmlns:c15="http://schemas.microsoft.com/office/drawing/2012/chart" uri="{CE6537A1-D6FC-4f65-9D91-7224C49458BB}"/>
                <c:ext xmlns:c16="http://schemas.microsoft.com/office/drawing/2014/chart" uri="{C3380CC4-5D6E-409C-BE32-E72D297353CC}">
                  <c16:uniqueId val="{00000084-9920-4348-9BDB-B8E126ED7A2A}"/>
                </c:ext>
              </c:extLst>
            </c:dLbl>
            <c:dLbl>
              <c:idx val="20"/>
              <c:delete val="1"/>
              <c:extLst>
                <c:ext xmlns:c15="http://schemas.microsoft.com/office/drawing/2012/chart" uri="{CE6537A1-D6FC-4f65-9D91-7224C49458BB}"/>
                <c:ext xmlns:c16="http://schemas.microsoft.com/office/drawing/2014/chart" uri="{C3380CC4-5D6E-409C-BE32-E72D297353CC}">
                  <c16:uniqueId val="{00000083-9920-4348-9BDB-B8E126ED7A2A}"/>
                </c:ext>
              </c:extLst>
            </c:dLbl>
            <c:dLbl>
              <c:idx val="21"/>
              <c:delete val="1"/>
              <c:extLst>
                <c:ext xmlns:c15="http://schemas.microsoft.com/office/drawing/2012/chart" uri="{CE6537A1-D6FC-4f65-9D91-7224C49458BB}"/>
                <c:ext xmlns:c16="http://schemas.microsoft.com/office/drawing/2014/chart" uri="{C3380CC4-5D6E-409C-BE32-E72D297353CC}">
                  <c16:uniqueId val="{00000082-9920-4348-9BDB-B8E126ED7A2A}"/>
                </c:ext>
              </c:extLst>
            </c:dLbl>
            <c:dLbl>
              <c:idx val="22"/>
              <c:delete val="1"/>
              <c:extLst>
                <c:ext xmlns:c15="http://schemas.microsoft.com/office/drawing/2012/chart" uri="{CE6537A1-D6FC-4f65-9D91-7224C49458BB}"/>
                <c:ext xmlns:c16="http://schemas.microsoft.com/office/drawing/2014/chart" uri="{C3380CC4-5D6E-409C-BE32-E72D297353CC}">
                  <c16:uniqueId val="{00000081-9920-4348-9BDB-B8E126ED7A2A}"/>
                </c:ext>
              </c:extLst>
            </c:dLbl>
            <c:dLbl>
              <c:idx val="23"/>
              <c:delete val="1"/>
              <c:extLst>
                <c:ext xmlns:c15="http://schemas.microsoft.com/office/drawing/2012/chart" uri="{CE6537A1-D6FC-4f65-9D91-7224C49458BB}"/>
                <c:ext xmlns:c16="http://schemas.microsoft.com/office/drawing/2014/chart" uri="{C3380CC4-5D6E-409C-BE32-E72D297353CC}">
                  <c16:uniqueId val="{00000080-9920-4348-9BDB-B8E126ED7A2A}"/>
                </c:ext>
              </c:extLst>
            </c:dLbl>
            <c:dLbl>
              <c:idx val="24"/>
              <c:delete val="1"/>
              <c:extLst>
                <c:ext xmlns:c15="http://schemas.microsoft.com/office/drawing/2012/chart" uri="{CE6537A1-D6FC-4f65-9D91-7224C49458BB}"/>
                <c:ext xmlns:c16="http://schemas.microsoft.com/office/drawing/2014/chart" uri="{C3380CC4-5D6E-409C-BE32-E72D297353CC}">
                  <c16:uniqueId val="{0000007F-9920-4348-9BDB-B8E126ED7A2A}"/>
                </c:ext>
              </c:extLst>
            </c:dLbl>
            <c:dLbl>
              <c:idx val="25"/>
              <c:delete val="1"/>
              <c:extLst>
                <c:ext xmlns:c15="http://schemas.microsoft.com/office/drawing/2012/chart" uri="{CE6537A1-D6FC-4f65-9D91-7224C49458BB}"/>
                <c:ext xmlns:c16="http://schemas.microsoft.com/office/drawing/2014/chart" uri="{C3380CC4-5D6E-409C-BE32-E72D297353CC}">
                  <c16:uniqueId val="{0000007E-9920-4348-9BDB-B8E126ED7A2A}"/>
                </c:ext>
              </c:extLst>
            </c:dLbl>
            <c:dLbl>
              <c:idx val="26"/>
              <c:delete val="1"/>
              <c:extLst>
                <c:ext xmlns:c15="http://schemas.microsoft.com/office/drawing/2012/chart" uri="{CE6537A1-D6FC-4f65-9D91-7224C49458BB}"/>
                <c:ext xmlns:c16="http://schemas.microsoft.com/office/drawing/2014/chart" uri="{C3380CC4-5D6E-409C-BE32-E72D297353CC}">
                  <c16:uniqueId val="{0000007D-9920-4348-9BDB-B8E126ED7A2A}"/>
                </c:ext>
              </c:extLst>
            </c:dLbl>
            <c:dLbl>
              <c:idx val="27"/>
              <c:delete val="1"/>
              <c:extLst>
                <c:ext xmlns:c15="http://schemas.microsoft.com/office/drawing/2012/chart" uri="{CE6537A1-D6FC-4f65-9D91-7224C49458BB}"/>
                <c:ext xmlns:c16="http://schemas.microsoft.com/office/drawing/2014/chart" uri="{C3380CC4-5D6E-409C-BE32-E72D297353CC}">
                  <c16:uniqueId val="{0000007C-9920-4348-9BDB-B8E126ED7A2A}"/>
                </c:ext>
              </c:extLst>
            </c:dLbl>
            <c:dLbl>
              <c:idx val="28"/>
              <c:delete val="1"/>
              <c:extLst>
                <c:ext xmlns:c15="http://schemas.microsoft.com/office/drawing/2012/chart" uri="{CE6537A1-D6FC-4f65-9D91-7224C49458BB}"/>
                <c:ext xmlns:c16="http://schemas.microsoft.com/office/drawing/2014/chart" uri="{C3380CC4-5D6E-409C-BE32-E72D297353CC}">
                  <c16:uniqueId val="{0000007B-9920-4348-9BDB-B8E126ED7A2A}"/>
                </c:ext>
              </c:extLst>
            </c:dLbl>
            <c:dLbl>
              <c:idx val="29"/>
              <c:delete val="1"/>
              <c:extLst>
                <c:ext xmlns:c15="http://schemas.microsoft.com/office/drawing/2012/chart" uri="{CE6537A1-D6FC-4f65-9D91-7224C49458BB}"/>
                <c:ext xmlns:c16="http://schemas.microsoft.com/office/drawing/2014/chart" uri="{C3380CC4-5D6E-409C-BE32-E72D297353CC}">
                  <c16:uniqueId val="{0000007A-9920-4348-9BDB-B8E126ED7A2A}"/>
                </c:ext>
              </c:extLst>
            </c:dLbl>
            <c:dLbl>
              <c:idx val="30"/>
              <c:delete val="1"/>
              <c:extLst>
                <c:ext xmlns:c15="http://schemas.microsoft.com/office/drawing/2012/chart" uri="{CE6537A1-D6FC-4f65-9D91-7224C49458BB}"/>
                <c:ext xmlns:c16="http://schemas.microsoft.com/office/drawing/2014/chart" uri="{C3380CC4-5D6E-409C-BE32-E72D297353CC}">
                  <c16:uniqueId val="{00000079-9920-4348-9BDB-B8E126ED7A2A}"/>
                </c:ext>
              </c:extLst>
            </c:dLbl>
            <c:dLbl>
              <c:idx val="32"/>
              <c:delete val="1"/>
              <c:extLst>
                <c:ext xmlns:c15="http://schemas.microsoft.com/office/drawing/2012/chart" uri="{CE6537A1-D6FC-4f65-9D91-7224C49458BB}"/>
                <c:ext xmlns:c16="http://schemas.microsoft.com/office/drawing/2014/chart" uri="{C3380CC4-5D6E-409C-BE32-E72D297353CC}">
                  <c16:uniqueId val="{00000078-9920-4348-9BDB-B8E126ED7A2A}"/>
                </c:ext>
              </c:extLst>
            </c:dLbl>
            <c:dLbl>
              <c:idx val="33"/>
              <c:delete val="1"/>
              <c:extLst>
                <c:ext xmlns:c15="http://schemas.microsoft.com/office/drawing/2012/chart" uri="{CE6537A1-D6FC-4f65-9D91-7224C49458BB}"/>
                <c:ext xmlns:c16="http://schemas.microsoft.com/office/drawing/2014/chart" uri="{C3380CC4-5D6E-409C-BE32-E72D297353CC}">
                  <c16:uniqueId val="{00000077-9920-4348-9BDB-B8E126ED7A2A}"/>
                </c:ext>
              </c:extLst>
            </c:dLbl>
            <c:dLbl>
              <c:idx val="34"/>
              <c:delete val="1"/>
              <c:extLst>
                <c:ext xmlns:c15="http://schemas.microsoft.com/office/drawing/2012/chart" uri="{CE6537A1-D6FC-4f65-9D91-7224C49458BB}"/>
                <c:ext xmlns:c16="http://schemas.microsoft.com/office/drawing/2014/chart" uri="{C3380CC4-5D6E-409C-BE32-E72D297353CC}">
                  <c16:uniqueId val="{00000076-9920-4348-9BDB-B8E126ED7A2A}"/>
                </c:ext>
              </c:extLst>
            </c:dLbl>
            <c:dLbl>
              <c:idx val="35"/>
              <c:delete val="1"/>
              <c:extLst>
                <c:ext xmlns:c15="http://schemas.microsoft.com/office/drawing/2012/chart" uri="{CE6537A1-D6FC-4f65-9D91-7224C49458BB}"/>
                <c:ext xmlns:c16="http://schemas.microsoft.com/office/drawing/2014/chart" uri="{C3380CC4-5D6E-409C-BE32-E72D297353CC}">
                  <c16:uniqueId val="{00000075-9920-4348-9BDB-B8E126ED7A2A}"/>
                </c:ext>
              </c:extLst>
            </c:dLbl>
            <c:dLbl>
              <c:idx val="36"/>
              <c:delete val="1"/>
              <c:extLst>
                <c:ext xmlns:c15="http://schemas.microsoft.com/office/drawing/2012/chart" uri="{CE6537A1-D6FC-4f65-9D91-7224C49458BB}"/>
                <c:ext xmlns:c16="http://schemas.microsoft.com/office/drawing/2014/chart" uri="{C3380CC4-5D6E-409C-BE32-E72D297353CC}">
                  <c16:uniqueId val="{00000074-9920-4348-9BDB-B8E126ED7A2A}"/>
                </c:ext>
              </c:extLst>
            </c:dLbl>
            <c:dLbl>
              <c:idx val="37"/>
              <c:delete val="1"/>
              <c:extLst>
                <c:ext xmlns:c15="http://schemas.microsoft.com/office/drawing/2012/chart" uri="{CE6537A1-D6FC-4f65-9D91-7224C49458BB}"/>
                <c:ext xmlns:c16="http://schemas.microsoft.com/office/drawing/2014/chart" uri="{C3380CC4-5D6E-409C-BE32-E72D297353CC}">
                  <c16:uniqueId val="{00000073-9920-4348-9BDB-B8E126ED7A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2 '!$A$5:$A$43</c:f>
              <c:numCache>
                <c:formatCode>General</c:formatCode>
                <c:ptCount val="39"/>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numCache>
            </c:numRef>
          </c:cat>
          <c:val>
            <c:numRef>
              <c:f>'Graphique 2 '!$D$5:$D$43</c:f>
              <c:numCache>
                <c:formatCode>0</c:formatCode>
                <c:ptCount val="3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2.3325330243337197</c:v>
                </c:pt>
                <c:pt idx="19">
                  <c:v>1.73118771331058</c:v>
                </c:pt>
                <c:pt idx="20">
                  <c:v>1.4083846412179559</c:v>
                </c:pt>
                <c:pt idx="21">
                  <c:v>1.1894771674387823</c:v>
                </c:pt>
                <c:pt idx="22">
                  <c:v>5.1419375603476016</c:v>
                </c:pt>
                <c:pt idx="23">
                  <c:v>6.4219101725801258</c:v>
                </c:pt>
                <c:pt idx="24">
                  <c:v>7.5907507127019329</c:v>
                </c:pt>
                <c:pt idx="25">
                  <c:v>8.6727329128321777</c:v>
                </c:pt>
                <c:pt idx="26">
                  <c:v>10.936916835699797</c:v>
                </c:pt>
                <c:pt idx="27">
                  <c:v>12.905195872712648</c:v>
                </c:pt>
                <c:pt idx="28">
                  <c:v>14.807236798877552</c:v>
                </c:pt>
                <c:pt idx="29">
                  <c:v>18.068917695318</c:v>
                </c:pt>
                <c:pt idx="30">
                  <c:v>22.581835682239962</c:v>
                </c:pt>
                <c:pt idx="31">
                  <c:v>19.97361152774155</c:v>
                </c:pt>
                <c:pt idx="32">
                  <c:v>23.198719853242796</c:v>
                </c:pt>
                <c:pt idx="33">
                  <c:v>27.464097714243493</c:v>
                </c:pt>
                <c:pt idx="34">
                  <c:v>27.392703129189343</c:v>
                </c:pt>
                <c:pt idx="35">
                  <c:v>28.155371135932359</c:v>
                </c:pt>
                <c:pt idx="36">
                  <c:v>28.226840664940628</c:v>
                </c:pt>
                <c:pt idx="37">
                  <c:v>19.221113949944666</c:v>
                </c:pt>
                <c:pt idx="38">
                  <c:v>20.833649000000001</c:v>
                </c:pt>
              </c:numCache>
            </c:numRef>
          </c:val>
          <c:extLst>
            <c:ext xmlns:c16="http://schemas.microsoft.com/office/drawing/2014/chart" uri="{C3380CC4-5D6E-409C-BE32-E72D297353CC}">
              <c16:uniqueId val="{00000002-9920-4348-9BDB-B8E126ED7A2A}"/>
            </c:ext>
          </c:extLst>
        </c:ser>
        <c:ser>
          <c:idx val="3"/>
          <c:order val="3"/>
          <c:tx>
            <c:strRef>
              <c:f>'Graphique 2 '!$E$4</c:f>
              <c:strCache>
                <c:ptCount val="1"/>
                <c:pt idx="0">
                  <c:v>Arts visuels</c:v>
                </c:pt>
              </c:strCache>
            </c:strRef>
          </c:tx>
          <c:spPr>
            <a:solidFill>
              <a:schemeClr val="accent4"/>
            </a:solidFill>
            <a:ln>
              <a:noFill/>
            </a:ln>
            <a:effectLst/>
          </c:spPr>
          <c:dLbls>
            <c:dLbl>
              <c:idx val="0"/>
              <c:delete val="1"/>
              <c:extLst>
                <c:ext xmlns:c15="http://schemas.microsoft.com/office/drawing/2012/chart" uri="{CE6537A1-D6FC-4f65-9D91-7224C49458BB}"/>
                <c:ext xmlns:c16="http://schemas.microsoft.com/office/drawing/2014/chart" uri="{C3380CC4-5D6E-409C-BE32-E72D297353CC}">
                  <c16:uniqueId val="{000000AB-9920-4348-9BDB-B8E126ED7A2A}"/>
                </c:ext>
              </c:extLst>
            </c:dLbl>
            <c:dLbl>
              <c:idx val="1"/>
              <c:delete val="1"/>
              <c:extLst>
                <c:ext xmlns:c15="http://schemas.microsoft.com/office/drawing/2012/chart" uri="{CE6537A1-D6FC-4f65-9D91-7224C49458BB}"/>
                <c:ext xmlns:c16="http://schemas.microsoft.com/office/drawing/2014/chart" uri="{C3380CC4-5D6E-409C-BE32-E72D297353CC}">
                  <c16:uniqueId val="{000000AC-9920-4348-9BDB-B8E126ED7A2A}"/>
                </c:ext>
              </c:extLst>
            </c:dLbl>
            <c:dLbl>
              <c:idx val="2"/>
              <c:delete val="1"/>
              <c:extLst>
                <c:ext xmlns:c15="http://schemas.microsoft.com/office/drawing/2012/chart" uri="{CE6537A1-D6FC-4f65-9D91-7224C49458BB}"/>
                <c:ext xmlns:c16="http://schemas.microsoft.com/office/drawing/2014/chart" uri="{C3380CC4-5D6E-409C-BE32-E72D297353CC}">
                  <c16:uniqueId val="{000000AD-9920-4348-9BDB-B8E126ED7A2A}"/>
                </c:ext>
              </c:extLst>
            </c:dLbl>
            <c:dLbl>
              <c:idx val="3"/>
              <c:delete val="1"/>
              <c:extLst>
                <c:ext xmlns:c15="http://schemas.microsoft.com/office/drawing/2012/chart" uri="{CE6537A1-D6FC-4f65-9D91-7224C49458BB}"/>
                <c:ext xmlns:c16="http://schemas.microsoft.com/office/drawing/2014/chart" uri="{C3380CC4-5D6E-409C-BE32-E72D297353CC}">
                  <c16:uniqueId val="{000000AE-9920-4348-9BDB-B8E126ED7A2A}"/>
                </c:ext>
              </c:extLst>
            </c:dLbl>
            <c:dLbl>
              <c:idx val="4"/>
              <c:delete val="1"/>
              <c:extLst>
                <c:ext xmlns:c15="http://schemas.microsoft.com/office/drawing/2012/chart" uri="{CE6537A1-D6FC-4f65-9D91-7224C49458BB}"/>
                <c:ext xmlns:c16="http://schemas.microsoft.com/office/drawing/2014/chart" uri="{C3380CC4-5D6E-409C-BE32-E72D297353CC}">
                  <c16:uniqueId val="{000000AF-9920-4348-9BDB-B8E126ED7A2A}"/>
                </c:ext>
              </c:extLst>
            </c:dLbl>
            <c:dLbl>
              <c:idx val="5"/>
              <c:delete val="1"/>
              <c:extLst>
                <c:ext xmlns:c15="http://schemas.microsoft.com/office/drawing/2012/chart" uri="{CE6537A1-D6FC-4f65-9D91-7224C49458BB}"/>
                <c:ext xmlns:c16="http://schemas.microsoft.com/office/drawing/2014/chart" uri="{C3380CC4-5D6E-409C-BE32-E72D297353CC}">
                  <c16:uniqueId val="{000000B0-9920-4348-9BDB-B8E126ED7A2A}"/>
                </c:ext>
              </c:extLst>
            </c:dLbl>
            <c:dLbl>
              <c:idx val="6"/>
              <c:delete val="1"/>
              <c:extLst>
                <c:ext xmlns:c15="http://schemas.microsoft.com/office/drawing/2012/chart" uri="{CE6537A1-D6FC-4f65-9D91-7224C49458BB}"/>
                <c:ext xmlns:c16="http://schemas.microsoft.com/office/drawing/2014/chart" uri="{C3380CC4-5D6E-409C-BE32-E72D297353CC}">
                  <c16:uniqueId val="{000000B1-9920-4348-9BDB-B8E126ED7A2A}"/>
                </c:ext>
              </c:extLst>
            </c:dLbl>
            <c:dLbl>
              <c:idx val="7"/>
              <c:delete val="1"/>
              <c:extLst>
                <c:ext xmlns:c15="http://schemas.microsoft.com/office/drawing/2012/chart" uri="{CE6537A1-D6FC-4f65-9D91-7224C49458BB}"/>
                <c:ext xmlns:c16="http://schemas.microsoft.com/office/drawing/2014/chart" uri="{C3380CC4-5D6E-409C-BE32-E72D297353CC}">
                  <c16:uniqueId val="{000000B2-9920-4348-9BDB-B8E126ED7A2A}"/>
                </c:ext>
              </c:extLst>
            </c:dLbl>
            <c:dLbl>
              <c:idx val="8"/>
              <c:delete val="1"/>
              <c:extLst>
                <c:ext xmlns:c15="http://schemas.microsoft.com/office/drawing/2012/chart" uri="{CE6537A1-D6FC-4f65-9D91-7224C49458BB}"/>
                <c:ext xmlns:c16="http://schemas.microsoft.com/office/drawing/2014/chart" uri="{C3380CC4-5D6E-409C-BE32-E72D297353CC}">
                  <c16:uniqueId val="{000000B3-9920-4348-9BDB-B8E126ED7A2A}"/>
                </c:ext>
              </c:extLst>
            </c:dLbl>
            <c:dLbl>
              <c:idx val="9"/>
              <c:delete val="1"/>
              <c:extLst>
                <c:ext xmlns:c15="http://schemas.microsoft.com/office/drawing/2012/chart" uri="{CE6537A1-D6FC-4f65-9D91-7224C49458BB}"/>
                <c:ext xmlns:c16="http://schemas.microsoft.com/office/drawing/2014/chart" uri="{C3380CC4-5D6E-409C-BE32-E72D297353CC}">
                  <c16:uniqueId val="{000000B4-9920-4348-9BDB-B8E126ED7A2A}"/>
                </c:ext>
              </c:extLst>
            </c:dLbl>
            <c:dLbl>
              <c:idx val="10"/>
              <c:delete val="1"/>
              <c:extLst>
                <c:ext xmlns:c15="http://schemas.microsoft.com/office/drawing/2012/chart" uri="{CE6537A1-D6FC-4f65-9D91-7224C49458BB}"/>
                <c:ext xmlns:c16="http://schemas.microsoft.com/office/drawing/2014/chart" uri="{C3380CC4-5D6E-409C-BE32-E72D297353CC}">
                  <c16:uniqueId val="{000000B5-9920-4348-9BDB-B8E126ED7A2A}"/>
                </c:ext>
              </c:extLst>
            </c:dLbl>
            <c:dLbl>
              <c:idx val="11"/>
              <c:delete val="1"/>
              <c:extLst>
                <c:ext xmlns:c15="http://schemas.microsoft.com/office/drawing/2012/chart" uri="{CE6537A1-D6FC-4f65-9D91-7224C49458BB}"/>
                <c:ext xmlns:c16="http://schemas.microsoft.com/office/drawing/2014/chart" uri="{C3380CC4-5D6E-409C-BE32-E72D297353CC}">
                  <c16:uniqueId val="{000000B6-9920-4348-9BDB-B8E126ED7A2A}"/>
                </c:ext>
              </c:extLst>
            </c:dLbl>
            <c:dLbl>
              <c:idx val="12"/>
              <c:delete val="1"/>
              <c:extLst>
                <c:ext xmlns:c15="http://schemas.microsoft.com/office/drawing/2012/chart" uri="{CE6537A1-D6FC-4f65-9D91-7224C49458BB}"/>
                <c:ext xmlns:c16="http://schemas.microsoft.com/office/drawing/2014/chart" uri="{C3380CC4-5D6E-409C-BE32-E72D297353CC}">
                  <c16:uniqueId val="{000000B7-9920-4348-9BDB-B8E126ED7A2A}"/>
                </c:ext>
              </c:extLst>
            </c:dLbl>
            <c:dLbl>
              <c:idx val="13"/>
              <c:delete val="1"/>
              <c:extLst>
                <c:ext xmlns:c15="http://schemas.microsoft.com/office/drawing/2012/chart" uri="{CE6537A1-D6FC-4f65-9D91-7224C49458BB}"/>
                <c:ext xmlns:c16="http://schemas.microsoft.com/office/drawing/2014/chart" uri="{C3380CC4-5D6E-409C-BE32-E72D297353CC}">
                  <c16:uniqueId val="{000000B8-9920-4348-9BDB-B8E126ED7A2A}"/>
                </c:ext>
              </c:extLst>
            </c:dLbl>
            <c:dLbl>
              <c:idx val="14"/>
              <c:delete val="1"/>
              <c:extLst>
                <c:ext xmlns:c15="http://schemas.microsoft.com/office/drawing/2012/chart" uri="{CE6537A1-D6FC-4f65-9D91-7224C49458BB}"/>
                <c:ext xmlns:c16="http://schemas.microsoft.com/office/drawing/2014/chart" uri="{C3380CC4-5D6E-409C-BE32-E72D297353CC}">
                  <c16:uniqueId val="{000000B9-9920-4348-9BDB-B8E126ED7A2A}"/>
                </c:ext>
              </c:extLst>
            </c:dLbl>
            <c:dLbl>
              <c:idx val="15"/>
              <c:delete val="1"/>
              <c:extLst>
                <c:ext xmlns:c15="http://schemas.microsoft.com/office/drawing/2012/chart" uri="{CE6537A1-D6FC-4f65-9D91-7224C49458BB}"/>
                <c:ext xmlns:c16="http://schemas.microsoft.com/office/drawing/2014/chart" uri="{C3380CC4-5D6E-409C-BE32-E72D297353CC}">
                  <c16:uniqueId val="{000000BA-9920-4348-9BDB-B8E126ED7A2A}"/>
                </c:ext>
              </c:extLst>
            </c:dLbl>
            <c:dLbl>
              <c:idx val="16"/>
              <c:delete val="1"/>
              <c:extLst>
                <c:ext xmlns:c15="http://schemas.microsoft.com/office/drawing/2012/chart" uri="{CE6537A1-D6FC-4f65-9D91-7224C49458BB}"/>
                <c:ext xmlns:c16="http://schemas.microsoft.com/office/drawing/2014/chart" uri="{C3380CC4-5D6E-409C-BE32-E72D297353CC}">
                  <c16:uniqueId val="{000000BB-9920-4348-9BDB-B8E126ED7A2A}"/>
                </c:ext>
              </c:extLst>
            </c:dLbl>
            <c:dLbl>
              <c:idx val="17"/>
              <c:delete val="1"/>
              <c:extLst>
                <c:ext xmlns:c15="http://schemas.microsoft.com/office/drawing/2012/chart" uri="{CE6537A1-D6FC-4f65-9D91-7224C49458BB}"/>
                <c:ext xmlns:c16="http://schemas.microsoft.com/office/drawing/2014/chart" uri="{C3380CC4-5D6E-409C-BE32-E72D297353CC}">
                  <c16:uniqueId val="{000000BC-9920-4348-9BDB-B8E126ED7A2A}"/>
                </c:ext>
              </c:extLst>
            </c:dLbl>
            <c:dLbl>
              <c:idx val="18"/>
              <c:delete val="1"/>
              <c:extLst>
                <c:ext xmlns:c15="http://schemas.microsoft.com/office/drawing/2012/chart" uri="{CE6537A1-D6FC-4f65-9D91-7224C49458BB}"/>
                <c:ext xmlns:c16="http://schemas.microsoft.com/office/drawing/2014/chart" uri="{C3380CC4-5D6E-409C-BE32-E72D297353CC}">
                  <c16:uniqueId val="{000000BD-9920-4348-9BDB-B8E126ED7A2A}"/>
                </c:ext>
              </c:extLst>
            </c:dLbl>
            <c:dLbl>
              <c:idx val="19"/>
              <c:delete val="1"/>
              <c:extLst>
                <c:ext xmlns:c15="http://schemas.microsoft.com/office/drawing/2012/chart" uri="{CE6537A1-D6FC-4f65-9D91-7224C49458BB}"/>
                <c:ext xmlns:c16="http://schemas.microsoft.com/office/drawing/2014/chart" uri="{C3380CC4-5D6E-409C-BE32-E72D297353CC}">
                  <c16:uniqueId val="{000000AA-9920-4348-9BDB-B8E126ED7A2A}"/>
                </c:ext>
              </c:extLst>
            </c:dLbl>
            <c:dLbl>
              <c:idx val="20"/>
              <c:delete val="1"/>
              <c:extLst>
                <c:ext xmlns:c15="http://schemas.microsoft.com/office/drawing/2012/chart" uri="{CE6537A1-D6FC-4f65-9D91-7224C49458BB}"/>
                <c:ext xmlns:c16="http://schemas.microsoft.com/office/drawing/2014/chart" uri="{C3380CC4-5D6E-409C-BE32-E72D297353CC}">
                  <c16:uniqueId val="{000000A9-9920-4348-9BDB-B8E126ED7A2A}"/>
                </c:ext>
              </c:extLst>
            </c:dLbl>
            <c:dLbl>
              <c:idx val="21"/>
              <c:delete val="1"/>
              <c:extLst>
                <c:ext xmlns:c15="http://schemas.microsoft.com/office/drawing/2012/chart" uri="{CE6537A1-D6FC-4f65-9D91-7224C49458BB}"/>
                <c:ext xmlns:c16="http://schemas.microsoft.com/office/drawing/2014/chart" uri="{C3380CC4-5D6E-409C-BE32-E72D297353CC}">
                  <c16:uniqueId val="{000000A8-9920-4348-9BDB-B8E126ED7A2A}"/>
                </c:ext>
              </c:extLst>
            </c:dLbl>
            <c:dLbl>
              <c:idx val="22"/>
              <c:delete val="1"/>
              <c:extLst>
                <c:ext xmlns:c15="http://schemas.microsoft.com/office/drawing/2012/chart" uri="{CE6537A1-D6FC-4f65-9D91-7224C49458BB}"/>
                <c:ext xmlns:c16="http://schemas.microsoft.com/office/drawing/2014/chart" uri="{C3380CC4-5D6E-409C-BE32-E72D297353CC}">
                  <c16:uniqueId val="{000000A7-9920-4348-9BDB-B8E126ED7A2A}"/>
                </c:ext>
              </c:extLst>
            </c:dLbl>
            <c:dLbl>
              <c:idx val="23"/>
              <c:delete val="1"/>
              <c:extLst>
                <c:ext xmlns:c15="http://schemas.microsoft.com/office/drawing/2012/chart" uri="{CE6537A1-D6FC-4f65-9D91-7224C49458BB}"/>
                <c:ext xmlns:c16="http://schemas.microsoft.com/office/drawing/2014/chart" uri="{C3380CC4-5D6E-409C-BE32-E72D297353CC}">
                  <c16:uniqueId val="{000000A6-9920-4348-9BDB-B8E126ED7A2A}"/>
                </c:ext>
              </c:extLst>
            </c:dLbl>
            <c:dLbl>
              <c:idx val="24"/>
              <c:delete val="1"/>
              <c:extLst>
                <c:ext xmlns:c15="http://schemas.microsoft.com/office/drawing/2012/chart" uri="{CE6537A1-D6FC-4f65-9D91-7224C49458BB}"/>
                <c:ext xmlns:c16="http://schemas.microsoft.com/office/drawing/2014/chart" uri="{C3380CC4-5D6E-409C-BE32-E72D297353CC}">
                  <c16:uniqueId val="{000000A5-9920-4348-9BDB-B8E126ED7A2A}"/>
                </c:ext>
              </c:extLst>
            </c:dLbl>
            <c:dLbl>
              <c:idx val="25"/>
              <c:delete val="1"/>
              <c:extLst>
                <c:ext xmlns:c15="http://schemas.microsoft.com/office/drawing/2012/chart" uri="{CE6537A1-D6FC-4f65-9D91-7224C49458BB}"/>
                <c:ext xmlns:c16="http://schemas.microsoft.com/office/drawing/2014/chart" uri="{C3380CC4-5D6E-409C-BE32-E72D297353CC}">
                  <c16:uniqueId val="{000000A4-9920-4348-9BDB-B8E126ED7A2A}"/>
                </c:ext>
              </c:extLst>
            </c:dLbl>
            <c:dLbl>
              <c:idx val="26"/>
              <c:delete val="1"/>
              <c:extLst>
                <c:ext xmlns:c15="http://schemas.microsoft.com/office/drawing/2012/chart" uri="{CE6537A1-D6FC-4f65-9D91-7224C49458BB}"/>
                <c:ext xmlns:c16="http://schemas.microsoft.com/office/drawing/2014/chart" uri="{C3380CC4-5D6E-409C-BE32-E72D297353CC}">
                  <c16:uniqueId val="{000000A3-9920-4348-9BDB-B8E126ED7A2A}"/>
                </c:ext>
              </c:extLst>
            </c:dLbl>
            <c:dLbl>
              <c:idx val="27"/>
              <c:delete val="1"/>
              <c:extLst>
                <c:ext xmlns:c15="http://schemas.microsoft.com/office/drawing/2012/chart" uri="{CE6537A1-D6FC-4f65-9D91-7224C49458BB}"/>
                <c:ext xmlns:c16="http://schemas.microsoft.com/office/drawing/2014/chart" uri="{C3380CC4-5D6E-409C-BE32-E72D297353CC}">
                  <c16:uniqueId val="{000000A2-9920-4348-9BDB-B8E126ED7A2A}"/>
                </c:ext>
              </c:extLst>
            </c:dLbl>
            <c:dLbl>
              <c:idx val="28"/>
              <c:delete val="1"/>
              <c:extLst>
                <c:ext xmlns:c15="http://schemas.microsoft.com/office/drawing/2012/chart" uri="{CE6537A1-D6FC-4f65-9D91-7224C49458BB}"/>
                <c:ext xmlns:c16="http://schemas.microsoft.com/office/drawing/2014/chart" uri="{C3380CC4-5D6E-409C-BE32-E72D297353CC}">
                  <c16:uniqueId val="{000000A1-9920-4348-9BDB-B8E126ED7A2A}"/>
                </c:ext>
              </c:extLst>
            </c:dLbl>
            <c:dLbl>
              <c:idx val="29"/>
              <c:delete val="1"/>
              <c:extLst>
                <c:ext xmlns:c15="http://schemas.microsoft.com/office/drawing/2012/chart" uri="{CE6537A1-D6FC-4f65-9D91-7224C49458BB}"/>
                <c:ext xmlns:c16="http://schemas.microsoft.com/office/drawing/2014/chart" uri="{C3380CC4-5D6E-409C-BE32-E72D297353CC}">
                  <c16:uniqueId val="{000000A0-9920-4348-9BDB-B8E126ED7A2A}"/>
                </c:ext>
              </c:extLst>
            </c:dLbl>
            <c:dLbl>
              <c:idx val="30"/>
              <c:delete val="1"/>
              <c:extLst>
                <c:ext xmlns:c15="http://schemas.microsoft.com/office/drawing/2012/chart" uri="{CE6537A1-D6FC-4f65-9D91-7224C49458BB}"/>
                <c:ext xmlns:c16="http://schemas.microsoft.com/office/drawing/2014/chart" uri="{C3380CC4-5D6E-409C-BE32-E72D297353CC}">
                  <c16:uniqueId val="{0000009F-9920-4348-9BDB-B8E126ED7A2A}"/>
                </c:ext>
              </c:extLst>
            </c:dLbl>
            <c:dLbl>
              <c:idx val="32"/>
              <c:delete val="1"/>
              <c:extLst>
                <c:ext xmlns:c15="http://schemas.microsoft.com/office/drawing/2012/chart" uri="{CE6537A1-D6FC-4f65-9D91-7224C49458BB}"/>
                <c:ext xmlns:c16="http://schemas.microsoft.com/office/drawing/2014/chart" uri="{C3380CC4-5D6E-409C-BE32-E72D297353CC}">
                  <c16:uniqueId val="{0000009E-9920-4348-9BDB-B8E126ED7A2A}"/>
                </c:ext>
              </c:extLst>
            </c:dLbl>
            <c:dLbl>
              <c:idx val="33"/>
              <c:delete val="1"/>
              <c:extLst>
                <c:ext xmlns:c15="http://schemas.microsoft.com/office/drawing/2012/chart" uri="{CE6537A1-D6FC-4f65-9D91-7224C49458BB}"/>
                <c:ext xmlns:c16="http://schemas.microsoft.com/office/drawing/2014/chart" uri="{C3380CC4-5D6E-409C-BE32-E72D297353CC}">
                  <c16:uniqueId val="{0000009D-9920-4348-9BDB-B8E126ED7A2A}"/>
                </c:ext>
              </c:extLst>
            </c:dLbl>
            <c:dLbl>
              <c:idx val="34"/>
              <c:delete val="1"/>
              <c:extLst>
                <c:ext xmlns:c15="http://schemas.microsoft.com/office/drawing/2012/chart" uri="{CE6537A1-D6FC-4f65-9D91-7224C49458BB}"/>
                <c:ext xmlns:c16="http://schemas.microsoft.com/office/drawing/2014/chart" uri="{C3380CC4-5D6E-409C-BE32-E72D297353CC}">
                  <c16:uniqueId val="{0000009C-9920-4348-9BDB-B8E126ED7A2A}"/>
                </c:ext>
              </c:extLst>
            </c:dLbl>
            <c:dLbl>
              <c:idx val="35"/>
              <c:delete val="1"/>
              <c:extLst>
                <c:ext xmlns:c15="http://schemas.microsoft.com/office/drawing/2012/chart" uri="{CE6537A1-D6FC-4f65-9D91-7224C49458BB}"/>
                <c:ext xmlns:c16="http://schemas.microsoft.com/office/drawing/2014/chart" uri="{C3380CC4-5D6E-409C-BE32-E72D297353CC}">
                  <c16:uniqueId val="{0000009B-9920-4348-9BDB-B8E126ED7A2A}"/>
                </c:ext>
              </c:extLst>
            </c:dLbl>
            <c:dLbl>
              <c:idx val="36"/>
              <c:delete val="1"/>
              <c:extLst>
                <c:ext xmlns:c15="http://schemas.microsoft.com/office/drawing/2012/chart" uri="{CE6537A1-D6FC-4f65-9D91-7224C49458BB}"/>
                <c:ext xmlns:c16="http://schemas.microsoft.com/office/drawing/2014/chart" uri="{C3380CC4-5D6E-409C-BE32-E72D297353CC}">
                  <c16:uniqueId val="{0000009A-9920-4348-9BDB-B8E126ED7A2A}"/>
                </c:ext>
              </c:extLst>
            </c:dLbl>
            <c:dLbl>
              <c:idx val="37"/>
              <c:delete val="1"/>
              <c:extLst>
                <c:ext xmlns:c15="http://schemas.microsoft.com/office/drawing/2012/chart" uri="{CE6537A1-D6FC-4f65-9D91-7224C49458BB}"/>
                <c:ext xmlns:c16="http://schemas.microsoft.com/office/drawing/2014/chart" uri="{C3380CC4-5D6E-409C-BE32-E72D297353CC}">
                  <c16:uniqueId val="{00000099-9920-4348-9BDB-B8E126ED7A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2 '!$A$5:$A$43</c:f>
              <c:numCache>
                <c:formatCode>General</c:formatCode>
                <c:ptCount val="39"/>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numCache>
            </c:numRef>
          </c:cat>
          <c:val>
            <c:numRef>
              <c:f>'Graphique 2 '!$E$5:$E$43</c:f>
              <c:numCache>
                <c:formatCode>0</c:formatCode>
                <c:ptCount val="3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2.3186488991888758</c:v>
                </c:pt>
                <c:pt idx="19">
                  <c:v>1.73118771331058</c:v>
                </c:pt>
                <c:pt idx="20">
                  <c:v>1.4083846412179559</c:v>
                </c:pt>
                <c:pt idx="21">
                  <c:v>1.1894771674387823</c:v>
                </c:pt>
                <c:pt idx="22">
                  <c:v>3.8564531702607017</c:v>
                </c:pt>
                <c:pt idx="23">
                  <c:v>5.1375281380641011</c:v>
                </c:pt>
                <c:pt idx="24">
                  <c:v>6.3256255939182777</c:v>
                </c:pt>
                <c:pt idx="25">
                  <c:v>8.6727329128321777</c:v>
                </c:pt>
                <c:pt idx="26">
                  <c:v>9.7217038539553755</c:v>
                </c:pt>
                <c:pt idx="27">
                  <c:v>12.91766095958174</c:v>
                </c:pt>
                <c:pt idx="28">
                  <c:v>15.660720784129653</c:v>
                </c:pt>
                <c:pt idx="29">
                  <c:v>20.286888569075998</c:v>
                </c:pt>
                <c:pt idx="30">
                  <c:v>21.677557479211416</c:v>
                </c:pt>
                <c:pt idx="31">
                  <c:v>19.474837268304679</c:v>
                </c:pt>
                <c:pt idx="32">
                  <c:v>22.838621119311281</c:v>
                </c:pt>
                <c:pt idx="33">
                  <c:v>24.185566021502442</c:v>
                </c:pt>
                <c:pt idx="34">
                  <c:v>25.13531286336293</c:v>
                </c:pt>
                <c:pt idx="35">
                  <c:v>24.756578064631281</c:v>
                </c:pt>
                <c:pt idx="36">
                  <c:v>25.28204674314793</c:v>
                </c:pt>
                <c:pt idx="37">
                  <c:v>16.590704378139101</c:v>
                </c:pt>
                <c:pt idx="38">
                  <c:v>17.238154000000002</c:v>
                </c:pt>
              </c:numCache>
            </c:numRef>
          </c:val>
          <c:extLst>
            <c:ext xmlns:c16="http://schemas.microsoft.com/office/drawing/2014/chart" uri="{C3380CC4-5D6E-409C-BE32-E72D297353CC}">
              <c16:uniqueId val="{00000003-9920-4348-9BDB-B8E126ED7A2A}"/>
            </c:ext>
          </c:extLst>
        </c:ser>
        <c:dLbls>
          <c:showLegendKey val="0"/>
          <c:showVal val="0"/>
          <c:showCatName val="0"/>
          <c:showSerName val="0"/>
          <c:showPercent val="0"/>
          <c:showBubbleSize val="0"/>
        </c:dLbls>
        <c:axId val="1262309280"/>
        <c:axId val="1262293440"/>
      </c:areaChart>
      <c:lineChart>
        <c:grouping val="stacked"/>
        <c:varyColors val="0"/>
        <c:ser>
          <c:idx val="4"/>
          <c:order val="4"/>
          <c:tx>
            <c:strRef>
              <c:f>'Graphique 2 '!$F$4</c:f>
              <c:strCache>
                <c:ptCount val="1"/>
                <c:pt idx="0">
                  <c:v>TOTAL</c:v>
                </c:pt>
              </c:strCache>
            </c:strRef>
          </c:tx>
          <c:spPr>
            <a:ln w="28575" cap="rnd">
              <a:no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71-9920-4348-9BDB-B8E126ED7A2A}"/>
                </c:ext>
              </c:extLst>
            </c:dLbl>
            <c:dLbl>
              <c:idx val="1"/>
              <c:delete val="1"/>
              <c:extLst>
                <c:ext xmlns:c15="http://schemas.microsoft.com/office/drawing/2012/chart" uri="{CE6537A1-D6FC-4f65-9D91-7224C49458BB}"/>
                <c:ext xmlns:c16="http://schemas.microsoft.com/office/drawing/2014/chart" uri="{C3380CC4-5D6E-409C-BE32-E72D297353CC}">
                  <c16:uniqueId val="{00000070-9920-4348-9BDB-B8E126ED7A2A}"/>
                </c:ext>
              </c:extLst>
            </c:dLbl>
            <c:dLbl>
              <c:idx val="2"/>
              <c:delete val="1"/>
              <c:extLst>
                <c:ext xmlns:c15="http://schemas.microsoft.com/office/drawing/2012/chart" uri="{CE6537A1-D6FC-4f65-9D91-7224C49458BB}"/>
                <c:ext xmlns:c16="http://schemas.microsoft.com/office/drawing/2014/chart" uri="{C3380CC4-5D6E-409C-BE32-E72D297353CC}">
                  <c16:uniqueId val="{0000006F-9920-4348-9BDB-B8E126ED7A2A}"/>
                </c:ext>
              </c:extLst>
            </c:dLbl>
            <c:dLbl>
              <c:idx val="3"/>
              <c:delete val="1"/>
              <c:extLst>
                <c:ext xmlns:c15="http://schemas.microsoft.com/office/drawing/2012/chart" uri="{CE6537A1-D6FC-4f65-9D91-7224C49458BB}"/>
                <c:ext xmlns:c16="http://schemas.microsoft.com/office/drawing/2014/chart" uri="{C3380CC4-5D6E-409C-BE32-E72D297353CC}">
                  <c16:uniqueId val="{0000006E-9920-4348-9BDB-B8E126ED7A2A}"/>
                </c:ext>
              </c:extLst>
            </c:dLbl>
            <c:dLbl>
              <c:idx val="4"/>
              <c:delete val="1"/>
              <c:extLst>
                <c:ext xmlns:c15="http://schemas.microsoft.com/office/drawing/2012/chart" uri="{CE6537A1-D6FC-4f65-9D91-7224C49458BB}"/>
                <c:ext xmlns:c16="http://schemas.microsoft.com/office/drawing/2014/chart" uri="{C3380CC4-5D6E-409C-BE32-E72D297353CC}">
                  <c16:uniqueId val="{0000006D-9920-4348-9BDB-B8E126ED7A2A}"/>
                </c:ext>
              </c:extLst>
            </c:dLbl>
            <c:dLbl>
              <c:idx val="5"/>
              <c:delete val="1"/>
              <c:extLst>
                <c:ext xmlns:c15="http://schemas.microsoft.com/office/drawing/2012/chart" uri="{CE6537A1-D6FC-4f65-9D91-7224C49458BB}"/>
                <c:ext xmlns:c16="http://schemas.microsoft.com/office/drawing/2014/chart" uri="{C3380CC4-5D6E-409C-BE32-E72D297353CC}">
                  <c16:uniqueId val="{0000006C-9920-4348-9BDB-B8E126ED7A2A}"/>
                </c:ext>
              </c:extLst>
            </c:dLbl>
            <c:dLbl>
              <c:idx val="6"/>
              <c:delete val="1"/>
              <c:extLst>
                <c:ext xmlns:c15="http://schemas.microsoft.com/office/drawing/2012/chart" uri="{CE6537A1-D6FC-4f65-9D91-7224C49458BB}"/>
                <c:ext xmlns:c16="http://schemas.microsoft.com/office/drawing/2014/chart" uri="{C3380CC4-5D6E-409C-BE32-E72D297353CC}">
                  <c16:uniqueId val="{0000006B-9920-4348-9BDB-B8E126ED7A2A}"/>
                </c:ext>
              </c:extLst>
            </c:dLbl>
            <c:dLbl>
              <c:idx val="7"/>
              <c:delete val="1"/>
              <c:extLst>
                <c:ext xmlns:c15="http://schemas.microsoft.com/office/drawing/2012/chart" uri="{CE6537A1-D6FC-4f65-9D91-7224C49458BB}"/>
                <c:ext xmlns:c16="http://schemas.microsoft.com/office/drawing/2014/chart" uri="{C3380CC4-5D6E-409C-BE32-E72D297353CC}">
                  <c16:uniqueId val="{0000006A-9920-4348-9BDB-B8E126ED7A2A}"/>
                </c:ext>
              </c:extLst>
            </c:dLbl>
            <c:dLbl>
              <c:idx val="8"/>
              <c:layout>
                <c:manualLayout>
                  <c:x val="-2.2794871794871795E-2"/>
                  <c:y val="-2.9850427350427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2-9920-4348-9BDB-B8E126ED7A2A}"/>
                </c:ext>
              </c:extLst>
            </c:dLbl>
            <c:dLbl>
              <c:idx val="9"/>
              <c:delete val="1"/>
              <c:extLst>
                <c:ext xmlns:c15="http://schemas.microsoft.com/office/drawing/2012/chart" uri="{CE6537A1-D6FC-4f65-9D91-7224C49458BB}"/>
                <c:ext xmlns:c16="http://schemas.microsoft.com/office/drawing/2014/chart" uri="{C3380CC4-5D6E-409C-BE32-E72D297353CC}">
                  <c16:uniqueId val="{00000069-9920-4348-9BDB-B8E126ED7A2A}"/>
                </c:ext>
              </c:extLst>
            </c:dLbl>
            <c:dLbl>
              <c:idx val="10"/>
              <c:delete val="1"/>
              <c:extLst>
                <c:ext xmlns:c15="http://schemas.microsoft.com/office/drawing/2012/chart" uri="{CE6537A1-D6FC-4f65-9D91-7224C49458BB}"/>
                <c:ext xmlns:c16="http://schemas.microsoft.com/office/drawing/2014/chart" uri="{C3380CC4-5D6E-409C-BE32-E72D297353CC}">
                  <c16:uniqueId val="{00000068-9920-4348-9BDB-B8E126ED7A2A}"/>
                </c:ext>
              </c:extLst>
            </c:dLbl>
            <c:dLbl>
              <c:idx val="11"/>
              <c:delete val="1"/>
              <c:extLst>
                <c:ext xmlns:c15="http://schemas.microsoft.com/office/drawing/2012/chart" uri="{CE6537A1-D6FC-4f65-9D91-7224C49458BB}"/>
                <c:ext xmlns:c16="http://schemas.microsoft.com/office/drawing/2014/chart" uri="{C3380CC4-5D6E-409C-BE32-E72D297353CC}">
                  <c16:uniqueId val="{00000067-9920-4348-9BDB-B8E126ED7A2A}"/>
                </c:ext>
              </c:extLst>
            </c:dLbl>
            <c:dLbl>
              <c:idx val="12"/>
              <c:delete val="1"/>
              <c:extLst>
                <c:ext xmlns:c15="http://schemas.microsoft.com/office/drawing/2012/chart" uri="{CE6537A1-D6FC-4f65-9D91-7224C49458BB}"/>
                <c:ext xmlns:c16="http://schemas.microsoft.com/office/drawing/2014/chart" uri="{C3380CC4-5D6E-409C-BE32-E72D297353CC}">
                  <c16:uniqueId val="{00000066-9920-4348-9BDB-B8E126ED7A2A}"/>
                </c:ext>
              </c:extLst>
            </c:dLbl>
            <c:dLbl>
              <c:idx val="13"/>
              <c:delete val="1"/>
              <c:extLst>
                <c:ext xmlns:c15="http://schemas.microsoft.com/office/drawing/2012/chart" uri="{CE6537A1-D6FC-4f65-9D91-7224C49458BB}"/>
                <c:ext xmlns:c16="http://schemas.microsoft.com/office/drawing/2014/chart" uri="{C3380CC4-5D6E-409C-BE32-E72D297353CC}">
                  <c16:uniqueId val="{00000065-9920-4348-9BDB-B8E126ED7A2A}"/>
                </c:ext>
              </c:extLst>
            </c:dLbl>
            <c:dLbl>
              <c:idx val="14"/>
              <c:delete val="1"/>
              <c:extLst>
                <c:ext xmlns:c15="http://schemas.microsoft.com/office/drawing/2012/chart" uri="{CE6537A1-D6FC-4f65-9D91-7224C49458BB}"/>
                <c:ext xmlns:c16="http://schemas.microsoft.com/office/drawing/2014/chart" uri="{C3380CC4-5D6E-409C-BE32-E72D297353CC}">
                  <c16:uniqueId val="{00000064-9920-4348-9BDB-B8E126ED7A2A}"/>
                </c:ext>
              </c:extLst>
            </c:dLbl>
            <c:dLbl>
              <c:idx val="15"/>
              <c:delete val="1"/>
              <c:extLst>
                <c:ext xmlns:c15="http://schemas.microsoft.com/office/drawing/2012/chart" uri="{CE6537A1-D6FC-4f65-9D91-7224C49458BB}"/>
                <c:ext xmlns:c16="http://schemas.microsoft.com/office/drawing/2014/chart" uri="{C3380CC4-5D6E-409C-BE32-E72D297353CC}">
                  <c16:uniqueId val="{00000063-9920-4348-9BDB-B8E126ED7A2A}"/>
                </c:ext>
              </c:extLst>
            </c:dLbl>
            <c:dLbl>
              <c:idx val="16"/>
              <c:delete val="1"/>
              <c:extLst>
                <c:ext xmlns:c15="http://schemas.microsoft.com/office/drawing/2012/chart" uri="{CE6537A1-D6FC-4f65-9D91-7224C49458BB}"/>
                <c:ext xmlns:c16="http://schemas.microsoft.com/office/drawing/2014/chart" uri="{C3380CC4-5D6E-409C-BE32-E72D297353CC}">
                  <c16:uniqueId val="{00000062-9920-4348-9BDB-B8E126ED7A2A}"/>
                </c:ext>
              </c:extLst>
            </c:dLbl>
            <c:dLbl>
              <c:idx val="17"/>
              <c:delete val="1"/>
              <c:extLst>
                <c:ext xmlns:c15="http://schemas.microsoft.com/office/drawing/2012/chart" uri="{CE6537A1-D6FC-4f65-9D91-7224C49458BB}"/>
                <c:ext xmlns:c16="http://schemas.microsoft.com/office/drawing/2014/chart" uri="{C3380CC4-5D6E-409C-BE32-E72D297353CC}">
                  <c16:uniqueId val="{00000061-9920-4348-9BDB-B8E126ED7A2A}"/>
                </c:ext>
              </c:extLst>
            </c:dLbl>
            <c:dLbl>
              <c:idx val="18"/>
              <c:delete val="1"/>
              <c:extLst>
                <c:ext xmlns:c15="http://schemas.microsoft.com/office/drawing/2012/chart" uri="{CE6537A1-D6FC-4f65-9D91-7224C49458BB}"/>
                <c:ext xmlns:c16="http://schemas.microsoft.com/office/drawing/2014/chart" uri="{C3380CC4-5D6E-409C-BE32-E72D297353CC}">
                  <c16:uniqueId val="{00000060-9920-4348-9BDB-B8E126ED7A2A}"/>
                </c:ext>
              </c:extLst>
            </c:dLbl>
            <c:dLbl>
              <c:idx val="19"/>
              <c:delete val="1"/>
              <c:extLst>
                <c:ext xmlns:c15="http://schemas.microsoft.com/office/drawing/2012/chart" uri="{CE6537A1-D6FC-4f65-9D91-7224C49458BB}"/>
                <c:ext xmlns:c16="http://schemas.microsoft.com/office/drawing/2014/chart" uri="{C3380CC4-5D6E-409C-BE32-E72D297353CC}">
                  <c16:uniqueId val="{0000005F-9920-4348-9BDB-B8E126ED7A2A}"/>
                </c:ext>
              </c:extLst>
            </c:dLbl>
            <c:dLbl>
              <c:idx val="20"/>
              <c:delete val="1"/>
              <c:extLst>
                <c:ext xmlns:c15="http://schemas.microsoft.com/office/drawing/2012/chart" uri="{CE6537A1-D6FC-4f65-9D91-7224C49458BB}"/>
                <c:ext xmlns:c16="http://schemas.microsoft.com/office/drawing/2014/chart" uri="{C3380CC4-5D6E-409C-BE32-E72D297353CC}">
                  <c16:uniqueId val="{0000005E-9920-4348-9BDB-B8E126ED7A2A}"/>
                </c:ext>
              </c:extLst>
            </c:dLbl>
            <c:dLbl>
              <c:idx val="21"/>
              <c:delete val="1"/>
              <c:extLst>
                <c:ext xmlns:c15="http://schemas.microsoft.com/office/drawing/2012/chart" uri="{CE6537A1-D6FC-4f65-9D91-7224C49458BB}"/>
                <c:ext xmlns:c16="http://schemas.microsoft.com/office/drawing/2014/chart" uri="{C3380CC4-5D6E-409C-BE32-E72D297353CC}">
                  <c16:uniqueId val="{0000005D-9920-4348-9BDB-B8E126ED7A2A}"/>
                </c:ext>
              </c:extLst>
            </c:dLbl>
            <c:dLbl>
              <c:idx val="22"/>
              <c:delete val="1"/>
              <c:extLst>
                <c:ext xmlns:c15="http://schemas.microsoft.com/office/drawing/2012/chart" uri="{CE6537A1-D6FC-4f65-9D91-7224C49458BB}"/>
                <c:ext xmlns:c16="http://schemas.microsoft.com/office/drawing/2014/chart" uri="{C3380CC4-5D6E-409C-BE32-E72D297353CC}">
                  <c16:uniqueId val="{0000005C-9920-4348-9BDB-B8E126ED7A2A}"/>
                </c:ext>
              </c:extLst>
            </c:dLbl>
            <c:dLbl>
              <c:idx val="23"/>
              <c:delete val="1"/>
              <c:extLst>
                <c:ext xmlns:c15="http://schemas.microsoft.com/office/drawing/2012/chart" uri="{CE6537A1-D6FC-4f65-9D91-7224C49458BB}"/>
                <c:ext xmlns:c16="http://schemas.microsoft.com/office/drawing/2014/chart" uri="{C3380CC4-5D6E-409C-BE32-E72D297353CC}">
                  <c16:uniqueId val="{0000005B-9920-4348-9BDB-B8E126ED7A2A}"/>
                </c:ext>
              </c:extLst>
            </c:dLbl>
            <c:dLbl>
              <c:idx val="24"/>
              <c:delete val="1"/>
              <c:extLst>
                <c:ext xmlns:c15="http://schemas.microsoft.com/office/drawing/2012/chart" uri="{CE6537A1-D6FC-4f65-9D91-7224C49458BB}"/>
                <c:ext xmlns:c16="http://schemas.microsoft.com/office/drawing/2014/chart" uri="{C3380CC4-5D6E-409C-BE32-E72D297353CC}">
                  <c16:uniqueId val="{0000005A-9920-4348-9BDB-B8E126ED7A2A}"/>
                </c:ext>
              </c:extLst>
            </c:dLbl>
            <c:dLbl>
              <c:idx val="25"/>
              <c:delete val="1"/>
              <c:extLst>
                <c:ext xmlns:c15="http://schemas.microsoft.com/office/drawing/2012/chart" uri="{CE6537A1-D6FC-4f65-9D91-7224C49458BB}"/>
                <c:ext xmlns:c16="http://schemas.microsoft.com/office/drawing/2014/chart" uri="{C3380CC4-5D6E-409C-BE32-E72D297353CC}">
                  <c16:uniqueId val="{00000059-9920-4348-9BDB-B8E126ED7A2A}"/>
                </c:ext>
              </c:extLst>
            </c:dLbl>
            <c:dLbl>
              <c:idx val="26"/>
              <c:delete val="1"/>
              <c:extLst>
                <c:ext xmlns:c15="http://schemas.microsoft.com/office/drawing/2012/chart" uri="{CE6537A1-D6FC-4f65-9D91-7224C49458BB}"/>
                <c:ext xmlns:c16="http://schemas.microsoft.com/office/drawing/2014/chart" uri="{C3380CC4-5D6E-409C-BE32-E72D297353CC}">
                  <c16:uniqueId val="{00000058-9920-4348-9BDB-B8E126ED7A2A}"/>
                </c:ext>
              </c:extLst>
            </c:dLbl>
            <c:dLbl>
              <c:idx val="27"/>
              <c:delete val="1"/>
              <c:extLst>
                <c:ext xmlns:c15="http://schemas.microsoft.com/office/drawing/2012/chart" uri="{CE6537A1-D6FC-4f65-9D91-7224C49458BB}"/>
                <c:ext xmlns:c16="http://schemas.microsoft.com/office/drawing/2014/chart" uri="{C3380CC4-5D6E-409C-BE32-E72D297353CC}">
                  <c16:uniqueId val="{00000050-9920-4348-9BDB-B8E126ED7A2A}"/>
                </c:ext>
              </c:extLst>
            </c:dLbl>
            <c:dLbl>
              <c:idx val="28"/>
              <c:delete val="1"/>
              <c:extLst>
                <c:ext xmlns:c15="http://schemas.microsoft.com/office/drawing/2012/chart" uri="{CE6537A1-D6FC-4f65-9D91-7224C49458BB}"/>
                <c:ext xmlns:c16="http://schemas.microsoft.com/office/drawing/2014/chart" uri="{C3380CC4-5D6E-409C-BE32-E72D297353CC}">
                  <c16:uniqueId val="{00000051-9920-4348-9BDB-B8E126ED7A2A}"/>
                </c:ext>
              </c:extLst>
            </c:dLbl>
            <c:dLbl>
              <c:idx val="29"/>
              <c:delete val="1"/>
              <c:extLst>
                <c:ext xmlns:c15="http://schemas.microsoft.com/office/drawing/2012/chart" uri="{CE6537A1-D6FC-4f65-9D91-7224C49458BB}"/>
                <c:ext xmlns:c16="http://schemas.microsoft.com/office/drawing/2014/chart" uri="{C3380CC4-5D6E-409C-BE32-E72D297353CC}">
                  <c16:uniqueId val="{0000004F-9920-4348-9BDB-B8E126ED7A2A}"/>
                </c:ext>
              </c:extLst>
            </c:dLbl>
            <c:dLbl>
              <c:idx val="30"/>
              <c:delete val="1"/>
              <c:extLst>
                <c:ext xmlns:c15="http://schemas.microsoft.com/office/drawing/2012/chart" uri="{CE6537A1-D6FC-4f65-9D91-7224C49458BB}"/>
                <c:ext xmlns:c16="http://schemas.microsoft.com/office/drawing/2014/chart" uri="{C3380CC4-5D6E-409C-BE32-E72D297353CC}">
                  <c16:uniqueId val="{0000004E-9920-4348-9BDB-B8E126ED7A2A}"/>
                </c:ext>
              </c:extLst>
            </c:dLbl>
            <c:dLbl>
              <c:idx val="31"/>
              <c:layout>
                <c:manualLayout>
                  <c:x val="-2.6051282051282171E-2"/>
                  <c:y val="-1.62820512820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3-9920-4348-9BDB-B8E126ED7A2A}"/>
                </c:ext>
              </c:extLst>
            </c:dLbl>
            <c:dLbl>
              <c:idx val="32"/>
              <c:delete val="1"/>
              <c:extLst>
                <c:ext xmlns:c15="http://schemas.microsoft.com/office/drawing/2012/chart" uri="{CE6537A1-D6FC-4f65-9D91-7224C49458BB}"/>
                <c:ext xmlns:c16="http://schemas.microsoft.com/office/drawing/2014/chart" uri="{C3380CC4-5D6E-409C-BE32-E72D297353CC}">
                  <c16:uniqueId val="{0000004D-9920-4348-9BDB-B8E126ED7A2A}"/>
                </c:ext>
              </c:extLst>
            </c:dLbl>
            <c:dLbl>
              <c:idx val="33"/>
              <c:delete val="1"/>
              <c:extLst>
                <c:ext xmlns:c15="http://schemas.microsoft.com/office/drawing/2012/chart" uri="{CE6537A1-D6FC-4f65-9D91-7224C49458BB}"/>
                <c:ext xmlns:c16="http://schemas.microsoft.com/office/drawing/2014/chart" uri="{C3380CC4-5D6E-409C-BE32-E72D297353CC}">
                  <c16:uniqueId val="{00000052-9920-4348-9BDB-B8E126ED7A2A}"/>
                </c:ext>
              </c:extLst>
            </c:dLbl>
            <c:dLbl>
              <c:idx val="34"/>
              <c:delete val="1"/>
              <c:extLst>
                <c:ext xmlns:c15="http://schemas.microsoft.com/office/drawing/2012/chart" uri="{CE6537A1-D6FC-4f65-9D91-7224C49458BB}"/>
                <c:ext xmlns:c16="http://schemas.microsoft.com/office/drawing/2014/chart" uri="{C3380CC4-5D6E-409C-BE32-E72D297353CC}">
                  <c16:uniqueId val="{00000056-9920-4348-9BDB-B8E126ED7A2A}"/>
                </c:ext>
              </c:extLst>
            </c:dLbl>
            <c:dLbl>
              <c:idx val="35"/>
              <c:delete val="1"/>
              <c:extLst>
                <c:ext xmlns:c15="http://schemas.microsoft.com/office/drawing/2012/chart" uri="{CE6537A1-D6FC-4f65-9D91-7224C49458BB}"/>
                <c:ext xmlns:c16="http://schemas.microsoft.com/office/drawing/2014/chart" uri="{C3380CC4-5D6E-409C-BE32-E72D297353CC}">
                  <c16:uniqueId val="{00000055-9920-4348-9BDB-B8E126ED7A2A}"/>
                </c:ext>
              </c:extLst>
            </c:dLbl>
            <c:dLbl>
              <c:idx val="36"/>
              <c:delete val="1"/>
              <c:extLst>
                <c:ext xmlns:c15="http://schemas.microsoft.com/office/drawing/2012/chart" uri="{CE6537A1-D6FC-4f65-9D91-7224C49458BB}"/>
                <c:ext xmlns:c16="http://schemas.microsoft.com/office/drawing/2014/chart" uri="{C3380CC4-5D6E-409C-BE32-E72D297353CC}">
                  <c16:uniqueId val="{00000054-9920-4348-9BDB-B8E126ED7A2A}"/>
                </c:ext>
              </c:extLst>
            </c:dLbl>
            <c:dLbl>
              <c:idx val="37"/>
              <c:delete val="1"/>
              <c:extLst>
                <c:ext xmlns:c15="http://schemas.microsoft.com/office/drawing/2012/chart" uri="{CE6537A1-D6FC-4f65-9D91-7224C49458BB}"/>
                <c:ext xmlns:c16="http://schemas.microsoft.com/office/drawing/2014/chart" uri="{C3380CC4-5D6E-409C-BE32-E72D297353CC}">
                  <c16:uniqueId val="{0000004C-9920-4348-9BDB-B8E126ED7A2A}"/>
                </c:ext>
              </c:extLst>
            </c:dLbl>
            <c:dLbl>
              <c:idx val="38"/>
              <c:layout>
                <c:manualLayout>
                  <c:x val="-1.1397435897435778E-2"/>
                  <c:y val="-2.44230769230769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7-9920-4348-9BDB-B8E126ED7A2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2 '!$A$5:$A$43</c:f>
              <c:numCache>
                <c:formatCode>General</c:formatCode>
                <c:ptCount val="39"/>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numCache>
            </c:numRef>
          </c:cat>
          <c:val>
            <c:numRef>
              <c:f>'Graphique 2 '!$F$5:$F$43</c:f>
              <c:numCache>
                <c:formatCode>0</c:formatCode>
                <c:ptCount val="39"/>
                <c:pt idx="0">
                  <c:v>0.64538629860292884</c:v>
                </c:pt>
                <c:pt idx="1">
                  <c:v>70.057940600522187</c:v>
                </c:pt>
                <c:pt idx="2">
                  <c:v>116.10716033688223</c:v>
                </c:pt>
                <c:pt idx="3">
                  <c:v>122.70523619631899</c:v>
                </c:pt>
                <c:pt idx="4">
                  <c:v>157.18819584569729</c:v>
                </c:pt>
                <c:pt idx="5">
                  <c:v>167.95458620689655</c:v>
                </c:pt>
                <c:pt idx="6">
                  <c:v>192.92366292134832</c:v>
                </c:pt>
                <c:pt idx="7">
                  <c:v>191.44829711141679</c:v>
                </c:pt>
                <c:pt idx="8">
                  <c:v>199.21899052774017</c:v>
                </c:pt>
                <c:pt idx="9">
                  <c:v>168.84595219123503</c:v>
                </c:pt>
                <c:pt idx="10">
                  <c:v>154.12783593749998</c:v>
                </c:pt>
                <c:pt idx="11">
                  <c:v>141.99518146718145</c:v>
                </c:pt>
                <c:pt idx="12">
                  <c:v>137.118820971867</c:v>
                </c:pt>
                <c:pt idx="13">
                  <c:v>127.82324427480918</c:v>
                </c:pt>
                <c:pt idx="14">
                  <c:v>123.22414768460574</c:v>
                </c:pt>
                <c:pt idx="15">
                  <c:v>140.64093842364531</c:v>
                </c:pt>
                <c:pt idx="16">
                  <c:v>181.58228985507247</c:v>
                </c:pt>
                <c:pt idx="17">
                  <c:v>207.83452544378699</c:v>
                </c:pt>
                <c:pt idx="18">
                  <c:v>233.51710081112401</c:v>
                </c:pt>
                <c:pt idx="19">
                  <c:v>211.7228941979522</c:v>
                </c:pt>
                <c:pt idx="20">
                  <c:v>209.12499944027763</c:v>
                </c:pt>
                <c:pt idx="21">
                  <c:v>215.94297154202513</c:v>
                </c:pt>
                <c:pt idx="22">
                  <c:v>226.24525265529448</c:v>
                </c:pt>
                <c:pt idx="23">
                  <c:v>233.75753028191659</c:v>
                </c:pt>
                <c:pt idx="24">
                  <c:v>239.10864745011088</c:v>
                </c:pt>
                <c:pt idx="25">
                  <c:v>278.76641505532007</c:v>
                </c:pt>
                <c:pt idx="26">
                  <c:v>292.86632860040567</c:v>
                </c:pt>
                <c:pt idx="27">
                  <c:v>319.56994025960176</c:v>
                </c:pt>
                <c:pt idx="28">
                  <c:v>274.22734061847535</c:v>
                </c:pt>
                <c:pt idx="29">
                  <c:v>315.84643446624</c:v>
                </c:pt>
                <c:pt idx="30">
                  <c:v>369.19950137450786</c:v>
                </c:pt>
                <c:pt idx="31">
                  <c:v>374.7237694173088</c:v>
                </c:pt>
                <c:pt idx="32">
                  <c:v>362.84612919304675</c:v>
                </c:pt>
                <c:pt idx="33">
                  <c:v>313.6330419871361</c:v>
                </c:pt>
                <c:pt idx="34">
                  <c:v>338.17163791864789</c:v>
                </c:pt>
                <c:pt idx="35">
                  <c:v>332.81059348464066</c:v>
                </c:pt>
                <c:pt idx="36">
                  <c:v>326.3550647390411</c:v>
                </c:pt>
                <c:pt idx="37">
                  <c:v>224.75247975057459</c:v>
                </c:pt>
                <c:pt idx="38">
                  <c:v>246.34848700000001</c:v>
                </c:pt>
              </c:numCache>
            </c:numRef>
          </c:val>
          <c:smooth val="0"/>
          <c:extLst>
            <c:ext xmlns:c16="http://schemas.microsoft.com/office/drawing/2014/chart" uri="{C3380CC4-5D6E-409C-BE32-E72D297353CC}">
              <c16:uniqueId val="{00000004-9920-4348-9BDB-B8E126ED7A2A}"/>
            </c:ext>
          </c:extLst>
        </c:ser>
        <c:dLbls>
          <c:showLegendKey val="0"/>
          <c:showVal val="0"/>
          <c:showCatName val="0"/>
          <c:showSerName val="0"/>
          <c:showPercent val="0"/>
          <c:showBubbleSize val="0"/>
        </c:dLbls>
        <c:marker val="1"/>
        <c:smooth val="0"/>
        <c:axId val="1262309280"/>
        <c:axId val="1262293440"/>
      </c:lineChart>
      <c:catAx>
        <c:axId val="12623092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62293440"/>
        <c:crosses val="autoZero"/>
        <c:auto val="1"/>
        <c:lblAlgn val="ctr"/>
        <c:lblOffset val="100"/>
        <c:noMultiLvlLbl val="0"/>
      </c:catAx>
      <c:valAx>
        <c:axId val="1262293440"/>
        <c:scaling>
          <c:orientation val="minMax"/>
          <c:max val="38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62309280"/>
        <c:crosses val="autoZero"/>
        <c:crossBetween val="between"/>
        <c:majorUnit val="38"/>
      </c:valAx>
      <c:spPr>
        <a:noFill/>
        <a:ln>
          <a:noFill/>
        </a:ln>
        <a:effectLst/>
      </c:spPr>
    </c:plotArea>
    <c:legend>
      <c:legendPos val="b"/>
      <c:legendEntry>
        <c:idx val="4"/>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'Graphique 3'!$A$5</c:f>
              <c:strCache>
                <c:ptCount val="1"/>
                <c:pt idx="0">
                  <c:v>Discothèques et lieux festifs</c:v>
                </c:pt>
              </c:strCache>
            </c:strRef>
          </c:tx>
          <c:spPr>
            <a:solidFill>
              <a:schemeClr val="accent1"/>
            </a:solidFill>
            <a:ln>
              <a:noFill/>
            </a:ln>
            <a:effectLst/>
          </c:spPr>
          <c:dLbls>
            <c:dLbl>
              <c:idx val="1"/>
              <c:delete val="1"/>
              <c:extLst>
                <c:ext xmlns:c15="http://schemas.microsoft.com/office/drawing/2012/chart" uri="{CE6537A1-D6FC-4f65-9D91-7224C49458BB}"/>
                <c:ext xmlns:c16="http://schemas.microsoft.com/office/drawing/2014/chart" uri="{C3380CC4-5D6E-409C-BE32-E72D297353CC}">
                  <c16:uniqueId val="{0000001D-8C09-4491-A583-ECB96A19BA83}"/>
                </c:ext>
              </c:extLst>
            </c:dLbl>
            <c:dLbl>
              <c:idx val="2"/>
              <c:delete val="1"/>
              <c:extLst>
                <c:ext xmlns:c15="http://schemas.microsoft.com/office/drawing/2012/chart" uri="{CE6537A1-D6FC-4f65-9D91-7224C49458BB}"/>
                <c:ext xmlns:c16="http://schemas.microsoft.com/office/drawing/2014/chart" uri="{C3380CC4-5D6E-409C-BE32-E72D297353CC}">
                  <c16:uniqueId val="{0000001E-8C09-4491-A583-ECB96A19BA83}"/>
                </c:ext>
              </c:extLst>
            </c:dLbl>
            <c:dLbl>
              <c:idx val="3"/>
              <c:delete val="1"/>
              <c:extLst>
                <c:ext xmlns:c15="http://schemas.microsoft.com/office/drawing/2012/chart" uri="{CE6537A1-D6FC-4f65-9D91-7224C49458BB}"/>
                <c:ext xmlns:c16="http://schemas.microsoft.com/office/drawing/2014/chart" uri="{C3380CC4-5D6E-409C-BE32-E72D297353CC}">
                  <c16:uniqueId val="{00000004-8DDE-49F5-9FDF-E7B452F8A540}"/>
                </c:ext>
              </c:extLst>
            </c:dLbl>
            <c:dLbl>
              <c:idx val="4"/>
              <c:delete val="1"/>
              <c:extLst>
                <c:ext xmlns:c15="http://schemas.microsoft.com/office/drawing/2012/chart" uri="{CE6537A1-D6FC-4f65-9D91-7224C49458BB}"/>
                <c:ext xmlns:c16="http://schemas.microsoft.com/office/drawing/2014/chart" uri="{C3380CC4-5D6E-409C-BE32-E72D297353CC}">
                  <c16:uniqueId val="{0000001C-8C09-4491-A583-ECB96A19BA83}"/>
                </c:ext>
              </c:extLst>
            </c:dLbl>
            <c:dLbl>
              <c:idx val="5"/>
              <c:delete val="1"/>
              <c:extLst>
                <c:ext xmlns:c15="http://schemas.microsoft.com/office/drawing/2012/chart" uri="{CE6537A1-D6FC-4f65-9D91-7224C49458BB}"/>
                <c:ext xmlns:c16="http://schemas.microsoft.com/office/drawing/2014/chart" uri="{C3380CC4-5D6E-409C-BE32-E72D297353CC}">
                  <c16:uniqueId val="{0000001B-8C09-4491-A583-ECB96A19BA83}"/>
                </c:ext>
              </c:extLst>
            </c:dLbl>
            <c:dLbl>
              <c:idx val="7"/>
              <c:delete val="1"/>
              <c:extLst>
                <c:ext xmlns:c15="http://schemas.microsoft.com/office/drawing/2012/chart" uri="{CE6537A1-D6FC-4f65-9D91-7224C49458BB}"/>
                <c:ext xmlns:c16="http://schemas.microsoft.com/office/drawing/2014/chart" uri="{C3380CC4-5D6E-409C-BE32-E72D297353CC}">
                  <c16:uniqueId val="{0000001A-8C09-4491-A583-ECB96A19BA83}"/>
                </c:ext>
              </c:extLst>
            </c:dLbl>
            <c:dLbl>
              <c:idx val="8"/>
              <c:delete val="1"/>
              <c:extLst>
                <c:ext xmlns:c15="http://schemas.microsoft.com/office/drawing/2012/chart" uri="{CE6537A1-D6FC-4f65-9D91-7224C49458BB}"/>
                <c:ext xmlns:c16="http://schemas.microsoft.com/office/drawing/2014/chart" uri="{C3380CC4-5D6E-409C-BE32-E72D297353CC}">
                  <c16:uniqueId val="{00000019-8C09-4491-A583-ECB96A19BA83}"/>
                </c:ext>
              </c:extLst>
            </c:dLbl>
            <c:dLbl>
              <c:idx val="9"/>
              <c:delete val="1"/>
              <c:extLst>
                <c:ext xmlns:c15="http://schemas.microsoft.com/office/drawing/2012/chart" uri="{CE6537A1-D6FC-4f65-9D91-7224C49458BB}"/>
                <c:ext xmlns:c16="http://schemas.microsoft.com/office/drawing/2014/chart" uri="{C3380CC4-5D6E-409C-BE32-E72D297353CC}">
                  <c16:uniqueId val="{00000018-8C09-4491-A583-ECB96A19BA83}"/>
                </c:ext>
              </c:extLst>
            </c:dLbl>
            <c:dLbl>
              <c:idx val="10"/>
              <c:delete val="1"/>
              <c:extLst>
                <c:ext xmlns:c15="http://schemas.microsoft.com/office/drawing/2012/chart" uri="{CE6537A1-D6FC-4f65-9D91-7224C49458BB}"/>
                <c:ext xmlns:c16="http://schemas.microsoft.com/office/drawing/2014/chart" uri="{C3380CC4-5D6E-409C-BE32-E72D297353CC}">
                  <c16:uniqueId val="{00000017-8C09-4491-A583-ECB96A19BA83}"/>
                </c:ext>
              </c:extLst>
            </c:dLbl>
            <c:dLbl>
              <c:idx val="12"/>
              <c:delete val="1"/>
              <c:extLst>
                <c:ext xmlns:c15="http://schemas.microsoft.com/office/drawing/2012/chart" uri="{CE6537A1-D6FC-4f65-9D91-7224C49458BB}"/>
                <c:ext xmlns:c16="http://schemas.microsoft.com/office/drawing/2014/chart" uri="{C3380CC4-5D6E-409C-BE32-E72D297353CC}">
                  <c16:uniqueId val="{00000009-8DDE-49F5-9FDF-E7B452F8A540}"/>
                </c:ext>
              </c:extLst>
            </c:dLbl>
            <c:dLbl>
              <c:idx val="13"/>
              <c:delete val="1"/>
              <c:extLst>
                <c:ext xmlns:c15="http://schemas.microsoft.com/office/drawing/2012/chart" uri="{CE6537A1-D6FC-4f65-9D91-7224C49458BB}"/>
                <c:ext xmlns:c16="http://schemas.microsoft.com/office/drawing/2014/chart" uri="{C3380CC4-5D6E-409C-BE32-E72D297353CC}">
                  <c16:uniqueId val="{00000016-8C09-4491-A583-ECB96A19BA83}"/>
                </c:ext>
              </c:extLst>
            </c:dLbl>
            <c:dLbl>
              <c:idx val="14"/>
              <c:delete val="1"/>
              <c:extLst>
                <c:ext xmlns:c15="http://schemas.microsoft.com/office/drawing/2012/chart" uri="{CE6537A1-D6FC-4f65-9D91-7224C49458BB}"/>
                <c:ext xmlns:c16="http://schemas.microsoft.com/office/drawing/2014/chart" uri="{C3380CC4-5D6E-409C-BE32-E72D297353CC}">
                  <c16:uniqueId val="{00000012-8DDE-49F5-9FDF-E7B452F8A540}"/>
                </c:ext>
              </c:extLst>
            </c:dLbl>
            <c:dLbl>
              <c:idx val="15"/>
              <c:delete val="1"/>
              <c:extLst>
                <c:ext xmlns:c15="http://schemas.microsoft.com/office/drawing/2012/chart" uri="{CE6537A1-D6FC-4f65-9D91-7224C49458BB}"/>
                <c:ext xmlns:c16="http://schemas.microsoft.com/office/drawing/2014/chart" uri="{C3380CC4-5D6E-409C-BE32-E72D297353CC}">
                  <c16:uniqueId val="{00000013-8DDE-49F5-9FDF-E7B452F8A54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3'!$B$4:$R$4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3'!$B$5:$R$5</c:f>
              <c:numCache>
                <c:formatCode>0</c:formatCode>
                <c:ptCount val="17"/>
                <c:pt idx="0">
                  <c:v>15.341153346328785</c:v>
                </c:pt>
                <c:pt idx="1">
                  <c:v>13.217264171354392</c:v>
                </c:pt>
                <c:pt idx="2">
                  <c:v>15.470246703530412</c:v>
                </c:pt>
                <c:pt idx="3">
                  <c:v>16.404490644490647</c:v>
                </c:pt>
                <c:pt idx="4">
                  <c:v>18.431434963897082</c:v>
                </c:pt>
                <c:pt idx="5">
                  <c:v>19.987604470848858</c:v>
                </c:pt>
                <c:pt idx="6">
                  <c:v>20.607977179461518</c:v>
                </c:pt>
                <c:pt idx="7">
                  <c:v>20.342850000000002</c:v>
                </c:pt>
                <c:pt idx="8">
                  <c:v>19.911255109161601</c:v>
                </c:pt>
                <c:pt idx="9">
                  <c:v>19.683630629742783</c:v>
                </c:pt>
                <c:pt idx="10">
                  <c:v>20.230984555984559</c:v>
                </c:pt>
                <c:pt idx="11">
                  <c:v>20.793072891853264</c:v>
                </c:pt>
                <c:pt idx="12">
                  <c:v>9.6995924170616128</c:v>
                </c:pt>
                <c:pt idx="13">
                  <c:v>8.8162425705794956</c:v>
                </c:pt>
                <c:pt idx="14">
                  <c:v>21.406015433181341</c:v>
                </c:pt>
                <c:pt idx="15">
                  <c:v>26.397360995850626</c:v>
                </c:pt>
                <c:pt idx="16">
                  <c:v>26.9</c:v>
                </c:pt>
              </c:numCache>
            </c:numRef>
          </c:val>
          <c:extLst>
            <c:ext xmlns:c16="http://schemas.microsoft.com/office/drawing/2014/chart" uri="{C3380CC4-5D6E-409C-BE32-E72D297353CC}">
              <c16:uniqueId val="{00000000-8C09-4491-A583-ECB96A19BA83}"/>
            </c:ext>
          </c:extLst>
        </c:ser>
        <c:ser>
          <c:idx val="1"/>
          <c:order val="1"/>
          <c:tx>
            <c:strRef>
              <c:f>'Graphique 3'!$A$6</c:f>
              <c:strCache>
                <c:ptCount val="1"/>
                <c:pt idx="0">
                  <c:v>Lieux sonorisés</c:v>
                </c:pt>
              </c:strCache>
            </c:strRef>
          </c:tx>
          <c:spPr>
            <a:solidFill>
              <a:schemeClr val="accent2"/>
            </a:solidFill>
            <a:ln>
              <a:noFill/>
            </a:ln>
            <a:effectLst/>
          </c:spPr>
          <c:dLbls>
            <c:dLbl>
              <c:idx val="1"/>
              <c:delete val="1"/>
              <c:extLst>
                <c:ext xmlns:c15="http://schemas.microsoft.com/office/drawing/2012/chart" uri="{CE6537A1-D6FC-4f65-9D91-7224C49458BB}"/>
                <c:ext xmlns:c16="http://schemas.microsoft.com/office/drawing/2014/chart" uri="{C3380CC4-5D6E-409C-BE32-E72D297353CC}">
                  <c16:uniqueId val="{00000027-8C09-4491-A583-ECB96A19BA83}"/>
                </c:ext>
              </c:extLst>
            </c:dLbl>
            <c:dLbl>
              <c:idx val="2"/>
              <c:delete val="1"/>
              <c:extLst>
                <c:ext xmlns:c15="http://schemas.microsoft.com/office/drawing/2012/chart" uri="{CE6537A1-D6FC-4f65-9D91-7224C49458BB}"/>
                <c:ext xmlns:c16="http://schemas.microsoft.com/office/drawing/2014/chart" uri="{C3380CC4-5D6E-409C-BE32-E72D297353CC}">
                  <c16:uniqueId val="{00000026-8C09-4491-A583-ECB96A19BA83}"/>
                </c:ext>
              </c:extLst>
            </c:dLbl>
            <c:dLbl>
              <c:idx val="3"/>
              <c:delete val="1"/>
              <c:extLst>
                <c:ext xmlns:c15="http://schemas.microsoft.com/office/drawing/2012/chart" uri="{CE6537A1-D6FC-4f65-9D91-7224C49458BB}"/>
                <c:ext xmlns:c16="http://schemas.microsoft.com/office/drawing/2014/chart" uri="{C3380CC4-5D6E-409C-BE32-E72D297353CC}">
                  <c16:uniqueId val="{00000003-8DDE-49F5-9FDF-E7B452F8A540}"/>
                </c:ext>
              </c:extLst>
            </c:dLbl>
            <c:dLbl>
              <c:idx val="4"/>
              <c:delete val="1"/>
              <c:extLst>
                <c:ext xmlns:c15="http://schemas.microsoft.com/office/drawing/2012/chart" uri="{CE6537A1-D6FC-4f65-9D91-7224C49458BB}"/>
                <c:ext xmlns:c16="http://schemas.microsoft.com/office/drawing/2014/chart" uri="{C3380CC4-5D6E-409C-BE32-E72D297353CC}">
                  <c16:uniqueId val="{00000025-8C09-4491-A583-ECB96A19BA83}"/>
                </c:ext>
              </c:extLst>
            </c:dLbl>
            <c:dLbl>
              <c:idx val="5"/>
              <c:delete val="1"/>
              <c:extLst>
                <c:ext xmlns:c15="http://schemas.microsoft.com/office/drawing/2012/chart" uri="{CE6537A1-D6FC-4f65-9D91-7224C49458BB}"/>
                <c:ext xmlns:c16="http://schemas.microsoft.com/office/drawing/2014/chart" uri="{C3380CC4-5D6E-409C-BE32-E72D297353CC}">
                  <c16:uniqueId val="{00000024-8C09-4491-A583-ECB96A19BA83}"/>
                </c:ext>
              </c:extLst>
            </c:dLbl>
            <c:dLbl>
              <c:idx val="7"/>
              <c:delete val="1"/>
              <c:extLst>
                <c:ext xmlns:c15="http://schemas.microsoft.com/office/drawing/2012/chart" uri="{CE6537A1-D6FC-4f65-9D91-7224C49458BB}"/>
                <c:ext xmlns:c16="http://schemas.microsoft.com/office/drawing/2014/chart" uri="{C3380CC4-5D6E-409C-BE32-E72D297353CC}">
                  <c16:uniqueId val="{00000023-8C09-4491-A583-ECB96A19BA83}"/>
                </c:ext>
              </c:extLst>
            </c:dLbl>
            <c:dLbl>
              <c:idx val="8"/>
              <c:delete val="1"/>
              <c:extLst>
                <c:ext xmlns:c15="http://schemas.microsoft.com/office/drawing/2012/chart" uri="{CE6537A1-D6FC-4f65-9D91-7224C49458BB}"/>
                <c:ext xmlns:c16="http://schemas.microsoft.com/office/drawing/2014/chart" uri="{C3380CC4-5D6E-409C-BE32-E72D297353CC}">
                  <c16:uniqueId val="{00000022-8C09-4491-A583-ECB96A19BA83}"/>
                </c:ext>
              </c:extLst>
            </c:dLbl>
            <c:dLbl>
              <c:idx val="9"/>
              <c:delete val="1"/>
              <c:extLst>
                <c:ext xmlns:c15="http://schemas.microsoft.com/office/drawing/2012/chart" uri="{CE6537A1-D6FC-4f65-9D91-7224C49458BB}"/>
                <c:ext xmlns:c16="http://schemas.microsoft.com/office/drawing/2014/chart" uri="{C3380CC4-5D6E-409C-BE32-E72D297353CC}">
                  <c16:uniqueId val="{00000021-8C09-4491-A583-ECB96A19BA83}"/>
                </c:ext>
              </c:extLst>
            </c:dLbl>
            <c:dLbl>
              <c:idx val="10"/>
              <c:delete val="1"/>
              <c:extLst>
                <c:ext xmlns:c15="http://schemas.microsoft.com/office/drawing/2012/chart" uri="{CE6537A1-D6FC-4f65-9D91-7224C49458BB}"/>
                <c:ext xmlns:c16="http://schemas.microsoft.com/office/drawing/2014/chart" uri="{C3380CC4-5D6E-409C-BE32-E72D297353CC}">
                  <c16:uniqueId val="{00000020-8C09-4491-A583-ECB96A19BA83}"/>
                </c:ext>
              </c:extLst>
            </c:dLbl>
            <c:dLbl>
              <c:idx val="12"/>
              <c:delete val="1"/>
              <c:extLst>
                <c:ext xmlns:c15="http://schemas.microsoft.com/office/drawing/2012/chart" uri="{CE6537A1-D6FC-4f65-9D91-7224C49458BB}"/>
                <c:ext xmlns:c16="http://schemas.microsoft.com/office/drawing/2014/chart" uri="{C3380CC4-5D6E-409C-BE32-E72D297353CC}">
                  <c16:uniqueId val="{00000008-8DDE-49F5-9FDF-E7B452F8A540}"/>
                </c:ext>
              </c:extLst>
            </c:dLbl>
            <c:dLbl>
              <c:idx val="13"/>
              <c:delete val="1"/>
              <c:extLst>
                <c:ext xmlns:c15="http://schemas.microsoft.com/office/drawing/2012/chart" uri="{CE6537A1-D6FC-4f65-9D91-7224C49458BB}"/>
                <c:ext xmlns:c16="http://schemas.microsoft.com/office/drawing/2014/chart" uri="{C3380CC4-5D6E-409C-BE32-E72D297353CC}">
                  <c16:uniqueId val="{0000001F-8C09-4491-A583-ECB96A19BA83}"/>
                </c:ext>
              </c:extLst>
            </c:dLbl>
            <c:dLbl>
              <c:idx val="14"/>
              <c:delete val="1"/>
              <c:extLst>
                <c:ext xmlns:c15="http://schemas.microsoft.com/office/drawing/2012/chart" uri="{CE6537A1-D6FC-4f65-9D91-7224C49458BB}"/>
                <c:ext xmlns:c16="http://schemas.microsoft.com/office/drawing/2014/chart" uri="{C3380CC4-5D6E-409C-BE32-E72D297353CC}">
                  <c16:uniqueId val="{00000010-8DDE-49F5-9FDF-E7B452F8A540}"/>
                </c:ext>
              </c:extLst>
            </c:dLbl>
            <c:dLbl>
              <c:idx val="15"/>
              <c:delete val="1"/>
              <c:extLst>
                <c:ext xmlns:c15="http://schemas.microsoft.com/office/drawing/2012/chart" uri="{CE6537A1-D6FC-4f65-9D91-7224C49458BB}"/>
                <c:ext xmlns:c16="http://schemas.microsoft.com/office/drawing/2014/chart" uri="{C3380CC4-5D6E-409C-BE32-E72D297353CC}">
                  <c16:uniqueId val="{00000011-8DDE-49F5-9FDF-E7B452F8A54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3'!$B$4:$R$4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3'!$B$6:$R$6</c:f>
              <c:numCache>
                <c:formatCode>0</c:formatCode>
                <c:ptCount val="17"/>
                <c:pt idx="0">
                  <c:v>27.344370803552092</c:v>
                </c:pt>
                <c:pt idx="1">
                  <c:v>27.648222630895717</c:v>
                </c:pt>
                <c:pt idx="2">
                  <c:v>41.035484900042533</c:v>
                </c:pt>
                <c:pt idx="3">
                  <c:v>59.209958419958426</c:v>
                </c:pt>
                <c:pt idx="4">
                  <c:v>72.095749008440976</c:v>
                </c:pt>
                <c:pt idx="5">
                  <c:v>73.743087302386471</c:v>
                </c:pt>
                <c:pt idx="6">
                  <c:v>81.691502352116913</c:v>
                </c:pt>
                <c:pt idx="7">
                  <c:v>83.467330000000004</c:v>
                </c:pt>
                <c:pt idx="8">
                  <c:v>84.561379722859144</c:v>
                </c:pt>
                <c:pt idx="9">
                  <c:v>85.781748299990142</c:v>
                </c:pt>
                <c:pt idx="10">
                  <c:v>90.087384169884189</c:v>
                </c:pt>
                <c:pt idx="11">
                  <c:v>92.570290614578369</c:v>
                </c:pt>
                <c:pt idx="12">
                  <c:v>71.987336492891004</c:v>
                </c:pt>
                <c:pt idx="13">
                  <c:v>74.766316864784542</c:v>
                </c:pt>
                <c:pt idx="14">
                  <c:v>87.570063135741847</c:v>
                </c:pt>
                <c:pt idx="15">
                  <c:v>91.162979253112027</c:v>
                </c:pt>
                <c:pt idx="16">
                  <c:v>94.8</c:v>
                </c:pt>
              </c:numCache>
            </c:numRef>
          </c:val>
          <c:extLst>
            <c:ext xmlns:c16="http://schemas.microsoft.com/office/drawing/2014/chart" uri="{C3380CC4-5D6E-409C-BE32-E72D297353CC}">
              <c16:uniqueId val="{00000001-8C09-4491-A583-ECB96A19BA83}"/>
            </c:ext>
          </c:extLst>
        </c:ser>
        <c:ser>
          <c:idx val="2"/>
          <c:order val="2"/>
          <c:tx>
            <c:strRef>
              <c:f>'Graphique 3'!$A$7</c:f>
              <c:strCache>
                <c:ptCount val="1"/>
                <c:pt idx="0">
                  <c:v>Radios*</c:v>
                </c:pt>
              </c:strCache>
            </c:strRef>
          </c:tx>
          <c:spPr>
            <a:solidFill>
              <a:schemeClr val="accent3"/>
            </a:solidFill>
            <a:ln>
              <a:noFill/>
            </a:ln>
            <a:effectLst/>
          </c:spPr>
          <c:dLbls>
            <c:dLbl>
              <c:idx val="1"/>
              <c:delete val="1"/>
              <c:extLst>
                <c:ext xmlns:c15="http://schemas.microsoft.com/office/drawing/2012/chart" uri="{CE6537A1-D6FC-4f65-9D91-7224C49458BB}"/>
                <c:ext xmlns:c16="http://schemas.microsoft.com/office/drawing/2014/chart" uri="{C3380CC4-5D6E-409C-BE32-E72D297353CC}">
                  <c16:uniqueId val="{00000030-8C09-4491-A583-ECB96A19BA83}"/>
                </c:ext>
              </c:extLst>
            </c:dLbl>
            <c:dLbl>
              <c:idx val="2"/>
              <c:delete val="1"/>
              <c:extLst>
                <c:ext xmlns:c15="http://schemas.microsoft.com/office/drawing/2012/chart" uri="{CE6537A1-D6FC-4f65-9D91-7224C49458BB}"/>
                <c:ext xmlns:c16="http://schemas.microsoft.com/office/drawing/2014/chart" uri="{C3380CC4-5D6E-409C-BE32-E72D297353CC}">
                  <c16:uniqueId val="{0000002F-8C09-4491-A583-ECB96A19BA83}"/>
                </c:ext>
              </c:extLst>
            </c:dLbl>
            <c:dLbl>
              <c:idx val="3"/>
              <c:delete val="1"/>
              <c:extLst>
                <c:ext xmlns:c15="http://schemas.microsoft.com/office/drawing/2012/chart" uri="{CE6537A1-D6FC-4f65-9D91-7224C49458BB}"/>
                <c:ext xmlns:c16="http://schemas.microsoft.com/office/drawing/2014/chart" uri="{C3380CC4-5D6E-409C-BE32-E72D297353CC}">
                  <c16:uniqueId val="{00000002-8DDE-49F5-9FDF-E7B452F8A540}"/>
                </c:ext>
              </c:extLst>
            </c:dLbl>
            <c:dLbl>
              <c:idx val="4"/>
              <c:delete val="1"/>
              <c:extLst>
                <c:ext xmlns:c15="http://schemas.microsoft.com/office/drawing/2012/chart" uri="{CE6537A1-D6FC-4f65-9D91-7224C49458BB}"/>
                <c:ext xmlns:c16="http://schemas.microsoft.com/office/drawing/2014/chart" uri="{C3380CC4-5D6E-409C-BE32-E72D297353CC}">
                  <c16:uniqueId val="{0000002E-8C09-4491-A583-ECB96A19BA83}"/>
                </c:ext>
              </c:extLst>
            </c:dLbl>
            <c:dLbl>
              <c:idx val="5"/>
              <c:delete val="1"/>
              <c:extLst>
                <c:ext xmlns:c15="http://schemas.microsoft.com/office/drawing/2012/chart" uri="{CE6537A1-D6FC-4f65-9D91-7224C49458BB}"/>
                <c:ext xmlns:c16="http://schemas.microsoft.com/office/drawing/2014/chart" uri="{C3380CC4-5D6E-409C-BE32-E72D297353CC}">
                  <c16:uniqueId val="{0000002D-8C09-4491-A583-ECB96A19BA83}"/>
                </c:ext>
              </c:extLst>
            </c:dLbl>
            <c:dLbl>
              <c:idx val="7"/>
              <c:delete val="1"/>
              <c:extLst>
                <c:ext xmlns:c15="http://schemas.microsoft.com/office/drawing/2012/chart" uri="{CE6537A1-D6FC-4f65-9D91-7224C49458BB}"/>
                <c:ext xmlns:c16="http://schemas.microsoft.com/office/drawing/2014/chart" uri="{C3380CC4-5D6E-409C-BE32-E72D297353CC}">
                  <c16:uniqueId val="{0000002C-8C09-4491-A583-ECB96A19BA83}"/>
                </c:ext>
              </c:extLst>
            </c:dLbl>
            <c:dLbl>
              <c:idx val="8"/>
              <c:delete val="1"/>
              <c:extLst>
                <c:ext xmlns:c15="http://schemas.microsoft.com/office/drawing/2012/chart" uri="{CE6537A1-D6FC-4f65-9D91-7224C49458BB}"/>
                <c:ext xmlns:c16="http://schemas.microsoft.com/office/drawing/2014/chart" uri="{C3380CC4-5D6E-409C-BE32-E72D297353CC}">
                  <c16:uniqueId val="{0000002B-8C09-4491-A583-ECB96A19BA83}"/>
                </c:ext>
              </c:extLst>
            </c:dLbl>
            <c:dLbl>
              <c:idx val="9"/>
              <c:delete val="1"/>
              <c:extLst>
                <c:ext xmlns:c15="http://schemas.microsoft.com/office/drawing/2012/chart" uri="{CE6537A1-D6FC-4f65-9D91-7224C49458BB}"/>
                <c:ext xmlns:c16="http://schemas.microsoft.com/office/drawing/2014/chart" uri="{C3380CC4-5D6E-409C-BE32-E72D297353CC}">
                  <c16:uniqueId val="{0000002A-8C09-4491-A583-ECB96A19BA83}"/>
                </c:ext>
              </c:extLst>
            </c:dLbl>
            <c:dLbl>
              <c:idx val="10"/>
              <c:delete val="1"/>
              <c:extLst>
                <c:ext xmlns:c15="http://schemas.microsoft.com/office/drawing/2012/chart" uri="{CE6537A1-D6FC-4f65-9D91-7224C49458BB}"/>
                <c:ext xmlns:c16="http://schemas.microsoft.com/office/drawing/2014/chart" uri="{C3380CC4-5D6E-409C-BE32-E72D297353CC}">
                  <c16:uniqueId val="{00000029-8C09-4491-A583-ECB96A19BA83}"/>
                </c:ext>
              </c:extLst>
            </c:dLbl>
            <c:dLbl>
              <c:idx val="12"/>
              <c:delete val="1"/>
              <c:extLst>
                <c:ext xmlns:c15="http://schemas.microsoft.com/office/drawing/2012/chart" uri="{CE6537A1-D6FC-4f65-9D91-7224C49458BB}"/>
                <c:ext xmlns:c16="http://schemas.microsoft.com/office/drawing/2014/chart" uri="{C3380CC4-5D6E-409C-BE32-E72D297353CC}">
                  <c16:uniqueId val="{00000007-8DDE-49F5-9FDF-E7B452F8A540}"/>
                </c:ext>
              </c:extLst>
            </c:dLbl>
            <c:dLbl>
              <c:idx val="13"/>
              <c:delete val="1"/>
              <c:extLst>
                <c:ext xmlns:c15="http://schemas.microsoft.com/office/drawing/2012/chart" uri="{CE6537A1-D6FC-4f65-9D91-7224C49458BB}"/>
                <c:ext xmlns:c16="http://schemas.microsoft.com/office/drawing/2014/chart" uri="{C3380CC4-5D6E-409C-BE32-E72D297353CC}">
                  <c16:uniqueId val="{00000028-8C09-4491-A583-ECB96A19BA83}"/>
                </c:ext>
              </c:extLst>
            </c:dLbl>
            <c:dLbl>
              <c:idx val="14"/>
              <c:delete val="1"/>
              <c:extLst>
                <c:ext xmlns:c15="http://schemas.microsoft.com/office/drawing/2012/chart" uri="{CE6537A1-D6FC-4f65-9D91-7224C49458BB}"/>
                <c:ext xmlns:c16="http://schemas.microsoft.com/office/drawing/2014/chart" uri="{C3380CC4-5D6E-409C-BE32-E72D297353CC}">
                  <c16:uniqueId val="{0000000E-8DDE-49F5-9FDF-E7B452F8A540}"/>
                </c:ext>
              </c:extLst>
            </c:dLbl>
            <c:dLbl>
              <c:idx val="15"/>
              <c:delete val="1"/>
              <c:extLst>
                <c:ext xmlns:c15="http://schemas.microsoft.com/office/drawing/2012/chart" uri="{CE6537A1-D6FC-4f65-9D91-7224C49458BB}"/>
                <c:ext xmlns:c16="http://schemas.microsoft.com/office/drawing/2014/chart" uri="{C3380CC4-5D6E-409C-BE32-E72D297353CC}">
                  <c16:uniqueId val="{0000000F-8DDE-49F5-9FDF-E7B452F8A54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3'!$B$4:$R$4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3'!$B$7:$R$7</c:f>
              <c:numCache>
                <c:formatCode>0</c:formatCode>
                <c:ptCount val="17"/>
                <c:pt idx="0">
                  <c:v>21.84345245830626</c:v>
                </c:pt>
                <c:pt idx="1">
                  <c:v>20.806187797490264</c:v>
                </c:pt>
                <c:pt idx="2">
                  <c:v>22.812058698426199</c:v>
                </c:pt>
                <c:pt idx="3">
                  <c:v>24.350415800415799</c:v>
                </c:pt>
                <c:pt idx="4">
                  <c:v>26.456005288314863</c:v>
                </c:pt>
                <c:pt idx="5">
                  <c:v>26.319081663477998</c:v>
                </c:pt>
                <c:pt idx="6">
                  <c:v>25.17381643479132</c:v>
                </c:pt>
                <c:pt idx="7">
                  <c:v>23.918260000000004</c:v>
                </c:pt>
                <c:pt idx="8">
                  <c:v>24.213069484597753</c:v>
                </c:pt>
                <c:pt idx="9">
                  <c:v>23.328747413028481</c:v>
                </c:pt>
                <c:pt idx="10">
                  <c:v>24.515193050193052</c:v>
                </c:pt>
                <c:pt idx="11">
                  <c:v>26.079447355883755</c:v>
                </c:pt>
                <c:pt idx="12">
                  <c:v>22.905061611374407</c:v>
                </c:pt>
                <c:pt idx="13">
                  <c:v>25.303761144130757</c:v>
                </c:pt>
                <c:pt idx="14">
                  <c:v>21.081681866011927</c:v>
                </c:pt>
                <c:pt idx="15">
                  <c:v>21.179278008298756</c:v>
                </c:pt>
                <c:pt idx="16">
                  <c:v>22.400000000000002</c:v>
                </c:pt>
              </c:numCache>
            </c:numRef>
          </c:val>
          <c:extLst>
            <c:ext xmlns:c16="http://schemas.microsoft.com/office/drawing/2014/chart" uri="{C3380CC4-5D6E-409C-BE32-E72D297353CC}">
              <c16:uniqueId val="{00000002-8C09-4491-A583-ECB96A19BA83}"/>
            </c:ext>
          </c:extLst>
        </c:ser>
        <c:ser>
          <c:idx val="3"/>
          <c:order val="3"/>
          <c:tx>
            <c:strRef>
              <c:f>'Graphique 3'!$A$8</c:f>
              <c:strCache>
                <c:ptCount val="1"/>
                <c:pt idx="0">
                  <c:v>Chaînes de télévision</c:v>
                </c:pt>
              </c:strCache>
            </c:strRef>
          </c:tx>
          <c:spPr>
            <a:solidFill>
              <a:schemeClr val="accent4"/>
            </a:solidFill>
            <a:ln>
              <a:noFill/>
            </a:ln>
            <a:effectLst/>
          </c:spPr>
          <c:dLbls>
            <c:dLbl>
              <c:idx val="1"/>
              <c:delete val="1"/>
              <c:extLst>
                <c:ext xmlns:c15="http://schemas.microsoft.com/office/drawing/2012/chart" uri="{CE6537A1-D6FC-4f65-9D91-7224C49458BB}"/>
                <c:ext xmlns:c16="http://schemas.microsoft.com/office/drawing/2014/chart" uri="{C3380CC4-5D6E-409C-BE32-E72D297353CC}">
                  <c16:uniqueId val="{00000039-8C09-4491-A583-ECB96A19BA83}"/>
                </c:ext>
              </c:extLst>
            </c:dLbl>
            <c:dLbl>
              <c:idx val="2"/>
              <c:delete val="1"/>
              <c:extLst>
                <c:ext xmlns:c15="http://schemas.microsoft.com/office/drawing/2012/chart" uri="{CE6537A1-D6FC-4f65-9D91-7224C49458BB}"/>
                <c:ext xmlns:c16="http://schemas.microsoft.com/office/drawing/2014/chart" uri="{C3380CC4-5D6E-409C-BE32-E72D297353CC}">
                  <c16:uniqueId val="{00000038-8C09-4491-A583-ECB96A19BA83}"/>
                </c:ext>
              </c:extLst>
            </c:dLbl>
            <c:dLbl>
              <c:idx val="3"/>
              <c:delete val="1"/>
              <c:extLst>
                <c:ext xmlns:c15="http://schemas.microsoft.com/office/drawing/2012/chart" uri="{CE6537A1-D6FC-4f65-9D91-7224C49458BB}"/>
                <c:ext xmlns:c16="http://schemas.microsoft.com/office/drawing/2014/chart" uri="{C3380CC4-5D6E-409C-BE32-E72D297353CC}">
                  <c16:uniqueId val="{00000001-8DDE-49F5-9FDF-E7B452F8A540}"/>
                </c:ext>
              </c:extLst>
            </c:dLbl>
            <c:dLbl>
              <c:idx val="4"/>
              <c:delete val="1"/>
              <c:extLst>
                <c:ext xmlns:c15="http://schemas.microsoft.com/office/drawing/2012/chart" uri="{CE6537A1-D6FC-4f65-9D91-7224C49458BB}"/>
                <c:ext xmlns:c16="http://schemas.microsoft.com/office/drawing/2014/chart" uri="{C3380CC4-5D6E-409C-BE32-E72D297353CC}">
                  <c16:uniqueId val="{00000037-8C09-4491-A583-ECB96A19BA83}"/>
                </c:ext>
              </c:extLst>
            </c:dLbl>
            <c:dLbl>
              <c:idx val="5"/>
              <c:delete val="1"/>
              <c:extLst>
                <c:ext xmlns:c15="http://schemas.microsoft.com/office/drawing/2012/chart" uri="{CE6537A1-D6FC-4f65-9D91-7224C49458BB}"/>
                <c:ext xmlns:c16="http://schemas.microsoft.com/office/drawing/2014/chart" uri="{C3380CC4-5D6E-409C-BE32-E72D297353CC}">
                  <c16:uniqueId val="{00000036-8C09-4491-A583-ECB96A19BA83}"/>
                </c:ext>
              </c:extLst>
            </c:dLbl>
            <c:dLbl>
              <c:idx val="7"/>
              <c:delete val="1"/>
              <c:extLst>
                <c:ext xmlns:c15="http://schemas.microsoft.com/office/drawing/2012/chart" uri="{CE6537A1-D6FC-4f65-9D91-7224C49458BB}"/>
                <c:ext xmlns:c16="http://schemas.microsoft.com/office/drawing/2014/chart" uri="{C3380CC4-5D6E-409C-BE32-E72D297353CC}">
                  <c16:uniqueId val="{00000035-8C09-4491-A583-ECB96A19BA83}"/>
                </c:ext>
              </c:extLst>
            </c:dLbl>
            <c:dLbl>
              <c:idx val="8"/>
              <c:delete val="1"/>
              <c:extLst>
                <c:ext xmlns:c15="http://schemas.microsoft.com/office/drawing/2012/chart" uri="{CE6537A1-D6FC-4f65-9D91-7224C49458BB}"/>
                <c:ext xmlns:c16="http://schemas.microsoft.com/office/drawing/2014/chart" uri="{C3380CC4-5D6E-409C-BE32-E72D297353CC}">
                  <c16:uniqueId val="{00000034-8C09-4491-A583-ECB96A19BA83}"/>
                </c:ext>
              </c:extLst>
            </c:dLbl>
            <c:dLbl>
              <c:idx val="9"/>
              <c:delete val="1"/>
              <c:extLst>
                <c:ext xmlns:c15="http://schemas.microsoft.com/office/drawing/2012/chart" uri="{CE6537A1-D6FC-4f65-9D91-7224C49458BB}"/>
                <c:ext xmlns:c16="http://schemas.microsoft.com/office/drawing/2014/chart" uri="{C3380CC4-5D6E-409C-BE32-E72D297353CC}">
                  <c16:uniqueId val="{00000033-8C09-4491-A583-ECB96A19BA83}"/>
                </c:ext>
              </c:extLst>
            </c:dLbl>
            <c:dLbl>
              <c:idx val="10"/>
              <c:delete val="1"/>
              <c:extLst>
                <c:ext xmlns:c15="http://schemas.microsoft.com/office/drawing/2012/chart" uri="{CE6537A1-D6FC-4f65-9D91-7224C49458BB}"/>
                <c:ext xmlns:c16="http://schemas.microsoft.com/office/drawing/2014/chart" uri="{C3380CC4-5D6E-409C-BE32-E72D297353CC}">
                  <c16:uniqueId val="{00000032-8C09-4491-A583-ECB96A19BA83}"/>
                </c:ext>
              </c:extLst>
            </c:dLbl>
            <c:dLbl>
              <c:idx val="12"/>
              <c:delete val="1"/>
              <c:extLst>
                <c:ext xmlns:c15="http://schemas.microsoft.com/office/drawing/2012/chart" uri="{CE6537A1-D6FC-4f65-9D91-7224C49458BB}"/>
                <c:ext xmlns:c16="http://schemas.microsoft.com/office/drawing/2014/chart" uri="{C3380CC4-5D6E-409C-BE32-E72D297353CC}">
                  <c16:uniqueId val="{00000006-8DDE-49F5-9FDF-E7B452F8A540}"/>
                </c:ext>
              </c:extLst>
            </c:dLbl>
            <c:dLbl>
              <c:idx val="13"/>
              <c:delete val="1"/>
              <c:extLst>
                <c:ext xmlns:c15="http://schemas.microsoft.com/office/drawing/2012/chart" uri="{CE6537A1-D6FC-4f65-9D91-7224C49458BB}"/>
                <c:ext xmlns:c16="http://schemas.microsoft.com/office/drawing/2014/chart" uri="{C3380CC4-5D6E-409C-BE32-E72D297353CC}">
                  <c16:uniqueId val="{00000031-8C09-4491-A583-ECB96A19BA83}"/>
                </c:ext>
              </c:extLst>
            </c:dLbl>
            <c:dLbl>
              <c:idx val="14"/>
              <c:delete val="1"/>
              <c:extLst>
                <c:ext xmlns:c15="http://schemas.microsoft.com/office/drawing/2012/chart" uri="{CE6537A1-D6FC-4f65-9D91-7224C49458BB}"/>
                <c:ext xmlns:c16="http://schemas.microsoft.com/office/drawing/2014/chart" uri="{C3380CC4-5D6E-409C-BE32-E72D297353CC}">
                  <c16:uniqueId val="{0000000C-8DDE-49F5-9FDF-E7B452F8A540}"/>
                </c:ext>
              </c:extLst>
            </c:dLbl>
            <c:dLbl>
              <c:idx val="15"/>
              <c:delete val="1"/>
              <c:extLst>
                <c:ext xmlns:c15="http://schemas.microsoft.com/office/drawing/2012/chart" uri="{CE6537A1-D6FC-4f65-9D91-7224C49458BB}"/>
                <c:ext xmlns:c16="http://schemas.microsoft.com/office/drawing/2014/chart" uri="{C3380CC4-5D6E-409C-BE32-E72D297353CC}">
                  <c16:uniqueId val="{0000000D-8DDE-49F5-9FDF-E7B452F8A54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3'!$B$4:$R$4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3'!$B$8:$R$8</c:f>
              <c:numCache>
                <c:formatCode>0</c:formatCode>
                <c:ptCount val="17"/>
                <c:pt idx="0">
                  <c:v>0</c:v>
                </c:pt>
                <c:pt idx="1">
                  <c:v>22.193266983989616</c:v>
                </c:pt>
                <c:pt idx="2">
                  <c:v>6.9485006380263714</c:v>
                </c:pt>
                <c:pt idx="3">
                  <c:v>5.5108835758835761</c:v>
                </c:pt>
                <c:pt idx="4">
                  <c:v>6.1438116546323611</c:v>
                </c:pt>
                <c:pt idx="5">
                  <c:v>6.7039170274896795</c:v>
                </c:pt>
                <c:pt idx="6">
                  <c:v>6.2934541086978282</c:v>
                </c:pt>
                <c:pt idx="7">
                  <c:v>6.0412100000000004</c:v>
                </c:pt>
                <c:pt idx="8">
                  <c:v>5.7767221612999711</c:v>
                </c:pt>
                <c:pt idx="9">
                  <c:v>6.3182024243618811</c:v>
                </c:pt>
                <c:pt idx="10">
                  <c:v>5.9502895752895757</c:v>
                </c:pt>
                <c:pt idx="11">
                  <c:v>5.7562744163887567</c:v>
                </c:pt>
                <c:pt idx="12">
                  <c:v>5.4925402843601905</c:v>
                </c:pt>
                <c:pt idx="13">
                  <c:v>5.0378528974739973</c:v>
                </c:pt>
                <c:pt idx="14">
                  <c:v>5.4055594528235709</c:v>
                </c:pt>
                <c:pt idx="15">
                  <c:v>5.4227136929460587</c:v>
                </c:pt>
                <c:pt idx="16">
                  <c:v>4.7</c:v>
                </c:pt>
              </c:numCache>
            </c:numRef>
          </c:val>
          <c:extLst>
            <c:ext xmlns:c16="http://schemas.microsoft.com/office/drawing/2014/chart" uri="{C3380CC4-5D6E-409C-BE32-E72D297353CC}">
              <c16:uniqueId val="{00000003-8C09-4491-A583-ECB96A19BA83}"/>
            </c:ext>
          </c:extLst>
        </c:ser>
        <c:ser>
          <c:idx val="4"/>
          <c:order val="4"/>
          <c:tx>
            <c:strRef>
              <c:f>'Graphique 3'!$A$9</c:f>
              <c:strCache>
                <c:ptCount val="1"/>
                <c:pt idx="0">
                  <c:v>Radios têtes de réseaux**</c:v>
                </c:pt>
              </c:strCache>
            </c:strRef>
          </c:tx>
          <c:spPr>
            <a:solidFill>
              <a:schemeClr val="accent5"/>
            </a:solidFill>
            <a:ln>
              <a:noFill/>
            </a:ln>
            <a:effectLst/>
          </c:spPr>
          <c:dLbls>
            <c:dLbl>
              <c:idx val="1"/>
              <c:delete val="1"/>
              <c:extLst>
                <c:ext xmlns:c15="http://schemas.microsoft.com/office/drawing/2012/chart" uri="{CE6537A1-D6FC-4f65-9D91-7224C49458BB}"/>
                <c:ext xmlns:c16="http://schemas.microsoft.com/office/drawing/2014/chart" uri="{C3380CC4-5D6E-409C-BE32-E72D297353CC}">
                  <c16:uniqueId val="{00000043-8C09-4491-A583-ECB96A19BA83}"/>
                </c:ext>
              </c:extLst>
            </c:dLbl>
            <c:dLbl>
              <c:idx val="2"/>
              <c:delete val="1"/>
              <c:extLst>
                <c:ext xmlns:c15="http://schemas.microsoft.com/office/drawing/2012/chart" uri="{CE6537A1-D6FC-4f65-9D91-7224C49458BB}"/>
                <c:ext xmlns:c16="http://schemas.microsoft.com/office/drawing/2014/chart" uri="{C3380CC4-5D6E-409C-BE32-E72D297353CC}">
                  <c16:uniqueId val="{00000042-8C09-4491-A583-ECB96A19BA83}"/>
                </c:ext>
              </c:extLst>
            </c:dLbl>
            <c:dLbl>
              <c:idx val="3"/>
              <c:delete val="1"/>
              <c:extLst>
                <c:ext xmlns:c15="http://schemas.microsoft.com/office/drawing/2012/chart" uri="{CE6537A1-D6FC-4f65-9D91-7224C49458BB}"/>
                <c:ext xmlns:c16="http://schemas.microsoft.com/office/drawing/2014/chart" uri="{C3380CC4-5D6E-409C-BE32-E72D297353CC}">
                  <c16:uniqueId val="{00000000-8DDE-49F5-9FDF-E7B452F8A540}"/>
                </c:ext>
              </c:extLst>
            </c:dLbl>
            <c:dLbl>
              <c:idx val="4"/>
              <c:delete val="1"/>
              <c:extLst>
                <c:ext xmlns:c15="http://schemas.microsoft.com/office/drawing/2012/chart" uri="{CE6537A1-D6FC-4f65-9D91-7224C49458BB}"/>
                <c:ext xmlns:c16="http://schemas.microsoft.com/office/drawing/2014/chart" uri="{C3380CC4-5D6E-409C-BE32-E72D297353CC}">
                  <c16:uniqueId val="{00000041-8C09-4491-A583-ECB96A19BA83}"/>
                </c:ext>
              </c:extLst>
            </c:dLbl>
            <c:dLbl>
              <c:idx val="5"/>
              <c:delete val="1"/>
              <c:extLst>
                <c:ext xmlns:c15="http://schemas.microsoft.com/office/drawing/2012/chart" uri="{CE6537A1-D6FC-4f65-9D91-7224C49458BB}"/>
                <c:ext xmlns:c16="http://schemas.microsoft.com/office/drawing/2014/chart" uri="{C3380CC4-5D6E-409C-BE32-E72D297353CC}">
                  <c16:uniqueId val="{00000040-8C09-4491-A583-ECB96A19BA83}"/>
                </c:ext>
              </c:extLst>
            </c:dLbl>
            <c:dLbl>
              <c:idx val="7"/>
              <c:delete val="1"/>
              <c:extLst>
                <c:ext xmlns:c15="http://schemas.microsoft.com/office/drawing/2012/chart" uri="{CE6537A1-D6FC-4f65-9D91-7224C49458BB}"/>
                <c:ext xmlns:c16="http://schemas.microsoft.com/office/drawing/2014/chart" uri="{C3380CC4-5D6E-409C-BE32-E72D297353CC}">
                  <c16:uniqueId val="{0000003F-8C09-4491-A583-ECB96A19BA83}"/>
                </c:ext>
              </c:extLst>
            </c:dLbl>
            <c:dLbl>
              <c:idx val="8"/>
              <c:delete val="1"/>
              <c:extLst>
                <c:ext xmlns:c15="http://schemas.microsoft.com/office/drawing/2012/chart" uri="{CE6537A1-D6FC-4f65-9D91-7224C49458BB}"/>
                <c:ext xmlns:c16="http://schemas.microsoft.com/office/drawing/2014/chart" uri="{C3380CC4-5D6E-409C-BE32-E72D297353CC}">
                  <c16:uniqueId val="{0000003E-8C09-4491-A583-ECB96A19BA83}"/>
                </c:ext>
              </c:extLst>
            </c:dLbl>
            <c:dLbl>
              <c:idx val="9"/>
              <c:delete val="1"/>
              <c:extLst>
                <c:ext xmlns:c15="http://schemas.microsoft.com/office/drawing/2012/chart" uri="{CE6537A1-D6FC-4f65-9D91-7224C49458BB}"/>
                <c:ext xmlns:c16="http://schemas.microsoft.com/office/drawing/2014/chart" uri="{C3380CC4-5D6E-409C-BE32-E72D297353CC}">
                  <c16:uniqueId val="{0000003D-8C09-4491-A583-ECB96A19BA83}"/>
                </c:ext>
              </c:extLst>
            </c:dLbl>
            <c:dLbl>
              <c:idx val="10"/>
              <c:delete val="1"/>
              <c:extLst>
                <c:ext xmlns:c15="http://schemas.microsoft.com/office/drawing/2012/chart" uri="{CE6537A1-D6FC-4f65-9D91-7224C49458BB}"/>
                <c:ext xmlns:c16="http://schemas.microsoft.com/office/drawing/2014/chart" uri="{C3380CC4-5D6E-409C-BE32-E72D297353CC}">
                  <c16:uniqueId val="{0000003C-8C09-4491-A583-ECB96A19BA83}"/>
                </c:ext>
              </c:extLst>
            </c:dLbl>
            <c:dLbl>
              <c:idx val="12"/>
              <c:delete val="1"/>
              <c:extLst>
                <c:ext xmlns:c15="http://schemas.microsoft.com/office/drawing/2012/chart" uri="{CE6537A1-D6FC-4f65-9D91-7224C49458BB}"/>
                <c:ext xmlns:c16="http://schemas.microsoft.com/office/drawing/2014/chart" uri="{C3380CC4-5D6E-409C-BE32-E72D297353CC}">
                  <c16:uniqueId val="{00000005-8DDE-49F5-9FDF-E7B452F8A540}"/>
                </c:ext>
              </c:extLst>
            </c:dLbl>
            <c:dLbl>
              <c:idx val="13"/>
              <c:delete val="1"/>
              <c:extLst>
                <c:ext xmlns:c15="http://schemas.microsoft.com/office/drawing/2012/chart" uri="{CE6537A1-D6FC-4f65-9D91-7224C49458BB}"/>
                <c:ext xmlns:c16="http://schemas.microsoft.com/office/drawing/2014/chart" uri="{C3380CC4-5D6E-409C-BE32-E72D297353CC}">
                  <c16:uniqueId val="{0000003B-8C09-4491-A583-ECB96A19BA83}"/>
                </c:ext>
              </c:extLst>
            </c:dLbl>
            <c:dLbl>
              <c:idx val="14"/>
              <c:delete val="1"/>
              <c:extLst>
                <c:ext xmlns:c15="http://schemas.microsoft.com/office/drawing/2012/chart" uri="{CE6537A1-D6FC-4f65-9D91-7224C49458BB}"/>
                <c:ext xmlns:c16="http://schemas.microsoft.com/office/drawing/2014/chart" uri="{C3380CC4-5D6E-409C-BE32-E72D297353CC}">
                  <c16:uniqueId val="{0000000A-8DDE-49F5-9FDF-E7B452F8A540}"/>
                </c:ext>
              </c:extLst>
            </c:dLbl>
            <c:dLbl>
              <c:idx val="15"/>
              <c:delete val="1"/>
              <c:extLst>
                <c:ext xmlns:c15="http://schemas.microsoft.com/office/drawing/2012/chart" uri="{CE6537A1-D6FC-4f65-9D91-7224C49458BB}"/>
                <c:ext xmlns:c16="http://schemas.microsoft.com/office/drawing/2014/chart" uri="{C3380CC4-5D6E-409C-BE32-E72D297353CC}">
                  <c16:uniqueId val="{0000000B-8DDE-49F5-9FDF-E7B452F8A54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3'!$B$4:$R$4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3'!$B$9:$R$9</c:f>
              <c:numCache>
                <c:formatCode>0</c:formatCode>
                <c:ptCount val="17"/>
                <c:pt idx="0">
                  <c:v>11.989865713666884</c:v>
                </c:pt>
                <c:pt idx="1">
                  <c:v>16.858347035915191</c:v>
                </c:pt>
                <c:pt idx="2">
                  <c:v>14.814727775414717</c:v>
                </c:pt>
                <c:pt idx="3">
                  <c:v>16.404490644490647</c:v>
                </c:pt>
                <c:pt idx="4">
                  <c:v>17.553747584663888</c:v>
                </c:pt>
                <c:pt idx="5">
                  <c:v>14.401006947940791</c:v>
                </c:pt>
                <c:pt idx="6">
                  <c:v>15.548533680312282</c:v>
                </c:pt>
                <c:pt idx="7">
                  <c:v>14.17835</c:v>
                </c:pt>
                <c:pt idx="8">
                  <c:v>14.871986840793541</c:v>
                </c:pt>
                <c:pt idx="9">
                  <c:v>13.729939883709472</c:v>
                </c:pt>
                <c:pt idx="10">
                  <c:v>13.447654440154443</c:v>
                </c:pt>
                <c:pt idx="11">
                  <c:v>13.744573606479275</c:v>
                </c:pt>
                <c:pt idx="12">
                  <c:v>13.789781990521329</c:v>
                </c:pt>
                <c:pt idx="13">
                  <c:v>10.533692421991084</c:v>
                </c:pt>
                <c:pt idx="14">
                  <c:v>12.649009119607156</c:v>
                </c:pt>
                <c:pt idx="15">
                  <c:v>12.58478838174274</c:v>
                </c:pt>
                <c:pt idx="16">
                  <c:v>12.4</c:v>
                </c:pt>
              </c:numCache>
            </c:numRef>
          </c:val>
          <c:extLst>
            <c:ext xmlns:c16="http://schemas.microsoft.com/office/drawing/2014/chart" uri="{C3380CC4-5D6E-409C-BE32-E72D297353CC}">
              <c16:uniqueId val="{00000004-8C09-4491-A583-ECB96A19BA83}"/>
            </c:ext>
          </c:extLst>
        </c:ser>
        <c:dLbls>
          <c:showLegendKey val="0"/>
          <c:showVal val="0"/>
          <c:showCatName val="0"/>
          <c:showSerName val="0"/>
          <c:showPercent val="0"/>
          <c:showBubbleSize val="0"/>
        </c:dLbls>
        <c:axId val="1553038608"/>
        <c:axId val="1353691584"/>
      </c:areaChart>
      <c:lineChart>
        <c:grouping val="stacked"/>
        <c:varyColors val="0"/>
        <c:ser>
          <c:idx val="5"/>
          <c:order val="5"/>
          <c:tx>
            <c:strRef>
              <c:f>'Graphique 3'!$A$10</c:f>
              <c:strCache>
                <c:ptCount val="1"/>
                <c:pt idx="0">
                  <c:v>Total</c:v>
                </c:pt>
              </c:strCache>
            </c:strRef>
          </c:tx>
          <c:spPr>
            <a:ln w="28575" cap="rnd">
              <a:noFill/>
              <a:round/>
            </a:ln>
            <a:effectLst/>
          </c:spPr>
          <c:marker>
            <c:symbol val="none"/>
          </c:marker>
          <c:dLbls>
            <c:dLbl>
              <c:idx val="0"/>
              <c:layout>
                <c:manualLayout>
                  <c:x val="-3.5555555555555549E-2"/>
                  <c:y val="-0.1220453294583237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C09-4491-A583-ECB96A19BA83}"/>
                </c:ext>
              </c:extLst>
            </c:dLbl>
            <c:dLbl>
              <c:idx val="1"/>
              <c:delete val="1"/>
              <c:extLst>
                <c:ext xmlns:c15="http://schemas.microsoft.com/office/drawing/2012/chart" uri="{CE6537A1-D6FC-4f65-9D91-7224C49458BB}"/>
                <c:ext xmlns:c16="http://schemas.microsoft.com/office/drawing/2014/chart" uri="{C3380CC4-5D6E-409C-BE32-E72D297353CC}">
                  <c16:uniqueId val="{00000007-8C09-4491-A583-ECB96A19BA83}"/>
                </c:ext>
              </c:extLst>
            </c:dLbl>
            <c:dLbl>
              <c:idx val="2"/>
              <c:delete val="1"/>
              <c:extLst>
                <c:ext xmlns:c15="http://schemas.microsoft.com/office/drawing/2012/chart" uri="{CE6537A1-D6FC-4f65-9D91-7224C49458BB}"/>
                <c:ext xmlns:c16="http://schemas.microsoft.com/office/drawing/2014/chart" uri="{C3380CC4-5D6E-409C-BE32-E72D297353CC}">
                  <c16:uniqueId val="{00000008-8C09-4491-A583-ECB96A19BA83}"/>
                </c:ext>
              </c:extLst>
            </c:dLbl>
            <c:dLbl>
              <c:idx val="3"/>
              <c:delete val="1"/>
              <c:extLst>
                <c:ext xmlns:c15="http://schemas.microsoft.com/office/drawing/2012/chart" uri="{CE6537A1-D6FC-4f65-9D91-7224C49458BB}"/>
                <c:ext xmlns:c16="http://schemas.microsoft.com/office/drawing/2014/chart" uri="{C3380CC4-5D6E-409C-BE32-E72D297353CC}">
                  <c16:uniqueId val="{00000009-8C09-4491-A583-ECB96A19BA83}"/>
                </c:ext>
              </c:extLst>
            </c:dLbl>
            <c:dLbl>
              <c:idx val="4"/>
              <c:delete val="1"/>
              <c:extLst>
                <c:ext xmlns:c15="http://schemas.microsoft.com/office/drawing/2012/chart" uri="{CE6537A1-D6FC-4f65-9D91-7224C49458BB}"/>
                <c:ext xmlns:c16="http://schemas.microsoft.com/office/drawing/2014/chart" uri="{C3380CC4-5D6E-409C-BE32-E72D297353CC}">
                  <c16:uniqueId val="{0000000A-8C09-4491-A583-ECB96A19BA83}"/>
                </c:ext>
              </c:extLst>
            </c:dLbl>
            <c:dLbl>
              <c:idx val="5"/>
              <c:delete val="1"/>
              <c:extLst>
                <c:ext xmlns:c15="http://schemas.microsoft.com/office/drawing/2012/chart" uri="{CE6537A1-D6FC-4f65-9D91-7224C49458BB}"/>
                <c:ext xmlns:c16="http://schemas.microsoft.com/office/drawing/2014/chart" uri="{C3380CC4-5D6E-409C-BE32-E72D297353CC}">
                  <c16:uniqueId val="{0000000B-8C09-4491-A583-ECB96A19BA83}"/>
                </c:ext>
              </c:extLst>
            </c:dLbl>
            <c:dLbl>
              <c:idx val="6"/>
              <c:layout>
                <c:manualLayout>
                  <c:x val="-9.1111111111111115E-2"/>
                  <c:y val="-9.61569262398914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C09-4491-A583-ECB96A19BA83}"/>
                </c:ext>
              </c:extLst>
            </c:dLbl>
            <c:dLbl>
              <c:idx val="7"/>
              <c:delete val="1"/>
              <c:extLst>
                <c:ext xmlns:c15="http://schemas.microsoft.com/office/drawing/2012/chart" uri="{CE6537A1-D6FC-4f65-9D91-7224C49458BB}"/>
                <c:ext xmlns:c16="http://schemas.microsoft.com/office/drawing/2014/chart" uri="{C3380CC4-5D6E-409C-BE32-E72D297353CC}">
                  <c16:uniqueId val="{0000000D-8C09-4491-A583-ECB96A19BA83}"/>
                </c:ext>
              </c:extLst>
            </c:dLbl>
            <c:dLbl>
              <c:idx val="8"/>
              <c:delete val="1"/>
              <c:extLst>
                <c:ext xmlns:c15="http://schemas.microsoft.com/office/drawing/2012/chart" uri="{CE6537A1-D6FC-4f65-9D91-7224C49458BB}"/>
                <c:ext xmlns:c16="http://schemas.microsoft.com/office/drawing/2014/chart" uri="{C3380CC4-5D6E-409C-BE32-E72D297353CC}">
                  <c16:uniqueId val="{0000000E-8C09-4491-A583-ECB96A19BA83}"/>
                </c:ext>
              </c:extLst>
            </c:dLbl>
            <c:dLbl>
              <c:idx val="9"/>
              <c:delete val="1"/>
              <c:extLst>
                <c:ext xmlns:c15="http://schemas.microsoft.com/office/drawing/2012/chart" uri="{CE6537A1-D6FC-4f65-9D91-7224C49458BB}"/>
                <c:ext xmlns:c16="http://schemas.microsoft.com/office/drawing/2014/chart" uri="{C3380CC4-5D6E-409C-BE32-E72D297353CC}">
                  <c16:uniqueId val="{0000000F-8C09-4491-A583-ECB96A19BA83}"/>
                </c:ext>
              </c:extLst>
            </c:dLbl>
            <c:dLbl>
              <c:idx val="10"/>
              <c:delete val="1"/>
              <c:extLst>
                <c:ext xmlns:c15="http://schemas.microsoft.com/office/drawing/2012/chart" uri="{CE6537A1-D6FC-4f65-9D91-7224C49458BB}"/>
                <c:ext xmlns:c16="http://schemas.microsoft.com/office/drawing/2014/chart" uri="{C3380CC4-5D6E-409C-BE32-E72D297353CC}">
                  <c16:uniqueId val="{00000010-8C09-4491-A583-ECB96A19BA83}"/>
                </c:ext>
              </c:extLst>
            </c:dLbl>
            <c:dLbl>
              <c:idx val="11"/>
              <c:layout>
                <c:manualLayout>
                  <c:x val="-0.06"/>
                  <c:y val="-6.65701797045402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C09-4491-A583-ECB96A19BA83}"/>
                </c:ext>
              </c:extLst>
            </c:dLbl>
            <c:dLbl>
              <c:idx val="12"/>
              <c:delete val="1"/>
              <c:extLst>
                <c:ext xmlns:c15="http://schemas.microsoft.com/office/drawing/2012/chart" uri="{CE6537A1-D6FC-4f65-9D91-7224C49458BB}"/>
                <c:ext xmlns:c16="http://schemas.microsoft.com/office/drawing/2014/chart" uri="{C3380CC4-5D6E-409C-BE32-E72D297353CC}">
                  <c16:uniqueId val="{00000013-8C09-4491-A583-ECB96A19BA83}"/>
                </c:ext>
              </c:extLst>
            </c:dLbl>
            <c:dLbl>
              <c:idx val="13"/>
              <c:delete val="1"/>
              <c:extLst>
                <c:ext xmlns:c15="http://schemas.microsoft.com/office/drawing/2012/chart" uri="{CE6537A1-D6FC-4f65-9D91-7224C49458BB}"/>
                <c:ext xmlns:c16="http://schemas.microsoft.com/office/drawing/2014/chart" uri="{C3380CC4-5D6E-409C-BE32-E72D297353CC}">
                  <c16:uniqueId val="{00000012-8C09-4491-A583-ECB96A19BA83}"/>
                </c:ext>
              </c:extLst>
            </c:dLbl>
            <c:dLbl>
              <c:idx val="14"/>
              <c:delete val="1"/>
              <c:extLst>
                <c:ext xmlns:c15="http://schemas.microsoft.com/office/drawing/2012/chart" uri="{CE6537A1-D6FC-4f65-9D91-7224C49458BB}"/>
                <c:ext xmlns:c16="http://schemas.microsoft.com/office/drawing/2014/chart" uri="{C3380CC4-5D6E-409C-BE32-E72D297353CC}">
                  <c16:uniqueId val="{00000014-8C09-4491-A583-ECB96A19BA83}"/>
                </c:ext>
              </c:extLst>
            </c:dLbl>
            <c:dLbl>
              <c:idx val="15"/>
              <c:delete val="1"/>
              <c:extLst>
                <c:ext xmlns:c15="http://schemas.microsoft.com/office/drawing/2012/chart" uri="{CE6537A1-D6FC-4f65-9D91-7224C49458BB}"/>
                <c:ext xmlns:c16="http://schemas.microsoft.com/office/drawing/2014/chart" uri="{C3380CC4-5D6E-409C-BE32-E72D297353CC}">
                  <c16:uniqueId val="{00000015-8C09-4491-A583-ECB96A19BA83}"/>
                </c:ext>
              </c:extLst>
            </c:dLbl>
            <c:dLbl>
              <c:idx val="16"/>
              <c:layout>
                <c:manualLayout>
                  <c:x val="-6.5881123478296957E-2"/>
                  <c:y val="-6.67564929888160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DDE-49F5-9FDF-E7B452F8A54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3'!$B$4:$R$4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'Graphique 3'!$B$10:$R$10</c:f>
              <c:numCache>
                <c:formatCode>0</c:formatCode>
                <c:ptCount val="17"/>
                <c:pt idx="0">
                  <c:v>76.518842321854024</c:v>
                </c:pt>
                <c:pt idx="1">
                  <c:v>100.72328861964517</c:v>
                </c:pt>
                <c:pt idx="2">
                  <c:v>101.08101871544022</c:v>
                </c:pt>
                <c:pt idx="3">
                  <c:v>121.88023908523911</c:v>
                </c:pt>
                <c:pt idx="4">
                  <c:v>140.68074849994917</c:v>
                </c:pt>
                <c:pt idx="5">
                  <c:v>141.1546974121438</c:v>
                </c:pt>
                <c:pt idx="6">
                  <c:v>149.31528375537985</c:v>
                </c:pt>
                <c:pt idx="7">
                  <c:v>147.94800000000001</c:v>
                </c:pt>
                <c:pt idx="8">
                  <c:v>149.33441331871202</c:v>
                </c:pt>
                <c:pt idx="9">
                  <c:v>148.84226865083275</c:v>
                </c:pt>
                <c:pt idx="10">
                  <c:v>154.23150579150584</c:v>
                </c:pt>
                <c:pt idx="11">
                  <c:v>158.9436588851834</c:v>
                </c:pt>
                <c:pt idx="12">
                  <c:v>123.87431279620854</c:v>
                </c:pt>
                <c:pt idx="13">
                  <c:v>124.45786589895988</c:v>
                </c:pt>
                <c:pt idx="14">
                  <c:v>148.11232900736584</c:v>
                </c:pt>
                <c:pt idx="15">
                  <c:v>156.74712033195021</c:v>
                </c:pt>
                <c:pt idx="16">
                  <c:v>161.19999999999999</c:v>
                </c:pt>
              </c:numCache>
            </c:numRef>
          </c:val>
          <c:smooth val="0"/>
          <c:extLst>
            <c:ext xmlns:c16="http://schemas.microsoft.com/office/drawing/2014/chart" uri="{C3380CC4-5D6E-409C-BE32-E72D297353CC}">
              <c16:uniqueId val="{00000005-8C09-4491-A583-ECB96A19BA83}"/>
            </c:ext>
          </c:extLst>
        </c:ser>
        <c:dLbls>
          <c:showLegendKey val="0"/>
          <c:showVal val="0"/>
          <c:showCatName val="0"/>
          <c:showSerName val="0"/>
          <c:showPercent val="0"/>
          <c:showBubbleSize val="0"/>
        </c:dLbls>
        <c:marker val="1"/>
        <c:smooth val="0"/>
        <c:axId val="1553038608"/>
        <c:axId val="1353691584"/>
      </c:lineChart>
      <c:catAx>
        <c:axId val="1553038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53691584"/>
        <c:crosses val="autoZero"/>
        <c:auto val="1"/>
        <c:lblAlgn val="ctr"/>
        <c:lblOffset val="100"/>
        <c:noMultiLvlLbl val="0"/>
      </c:catAx>
      <c:valAx>
        <c:axId val="1353691584"/>
        <c:scaling>
          <c:orientation val="minMax"/>
          <c:max val="165"/>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53038608"/>
        <c:crosses val="autoZero"/>
        <c:crossBetween val="between"/>
        <c:majorUnit val="16.5"/>
      </c:valAx>
      <c:spPr>
        <a:noFill/>
        <a:ln>
          <a:noFill/>
        </a:ln>
        <a:effectLst/>
      </c:spPr>
    </c:plotArea>
    <c:legend>
      <c:legendPos val="b"/>
      <c:legendEntry>
        <c:idx val="5"/>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'Graphique 4'!$A$5</c:f>
              <c:strCache>
                <c:ptCount val="1"/>
                <c:pt idx="0">
                  <c:v> Montant </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4'!$B$4:$L$4</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'Graphique 4'!$B$5:$L$5</c:f>
              <c:numCache>
                <c:formatCode>0</c:formatCode>
                <c:ptCount val="11"/>
                <c:pt idx="0">
                  <c:v>540.74344910419381</c:v>
                </c:pt>
                <c:pt idx="1">
                  <c:v>553.57209999999998</c:v>
                </c:pt>
                <c:pt idx="2">
                  <c:v>575.82858139766734</c:v>
                </c:pt>
                <c:pt idx="3">
                  <c:v>578.60153740021678</c:v>
                </c:pt>
                <c:pt idx="4">
                  <c:v>555.51903474903486</c:v>
                </c:pt>
                <c:pt idx="5">
                  <c:v>560.70811815150068</c:v>
                </c:pt>
                <c:pt idx="6">
                  <c:v>563.62812322274885</c:v>
                </c:pt>
                <c:pt idx="7">
                  <c:v>637.17389487369985</c:v>
                </c:pt>
                <c:pt idx="8">
                  <c:v>555.47528937215009</c:v>
                </c:pt>
                <c:pt idx="9">
                  <c:v>533.16530290456433</c:v>
                </c:pt>
                <c:pt idx="10">
                  <c:v>521.6</c:v>
                </c:pt>
              </c:numCache>
            </c:numRef>
          </c:val>
          <c:smooth val="0"/>
          <c:extLst>
            <c:ext xmlns:c16="http://schemas.microsoft.com/office/drawing/2014/chart" uri="{C3380CC4-5D6E-409C-BE32-E72D297353CC}">
              <c16:uniqueId val="{00000000-4CD6-450F-8803-7A3C920025A6}"/>
            </c:ext>
          </c:extLst>
        </c:ser>
        <c:dLbls>
          <c:showLegendKey val="0"/>
          <c:showVal val="0"/>
          <c:showCatName val="0"/>
          <c:showSerName val="0"/>
          <c:showPercent val="0"/>
          <c:showBubbleSize val="0"/>
        </c:dLbls>
        <c:smooth val="0"/>
        <c:axId val="354441592"/>
        <c:axId val="354434704"/>
      </c:lineChart>
      <c:catAx>
        <c:axId val="354441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54434704"/>
        <c:crosses val="autoZero"/>
        <c:auto val="1"/>
        <c:lblAlgn val="ctr"/>
        <c:lblOffset val="100"/>
        <c:noMultiLvlLbl val="0"/>
      </c:catAx>
      <c:valAx>
        <c:axId val="354434704"/>
        <c:scaling>
          <c:orientation val="minMax"/>
          <c:max val="640"/>
          <c:min val="52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54441592"/>
        <c:crosses val="autoZero"/>
        <c:crossBetween val="between"/>
        <c:majorUnit val="1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298174</xdr:colOff>
      <xdr:row>9</xdr:row>
      <xdr:rowOff>94420</xdr:rowOff>
    </xdr:from>
    <xdr:to>
      <xdr:col>16</xdr:col>
      <xdr:colOff>256761</xdr:colOff>
      <xdr:row>36</xdr:row>
      <xdr:rowOff>124239</xdr:rowOff>
    </xdr:to>
    <xdr:graphicFrame macro="">
      <xdr:nvGraphicFramePr>
        <xdr:cNvPr id="5" name="Graphique 4">
          <a:extLst>
            <a:ext uri="{FF2B5EF4-FFF2-40B4-BE49-F238E27FC236}">
              <a16:creationId xmlns:a16="http://schemas.microsoft.com/office/drawing/2014/main" id="{8F461B33-DB6C-BBDD-0D35-9ED883B59B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15</xdr:col>
      <xdr:colOff>240193</xdr:colOff>
      <xdr:row>8</xdr:row>
      <xdr:rowOff>132510</xdr:rowOff>
    </xdr:from>
    <xdr:ext cx="415883" cy="843693"/>
    <xdr:sp macro="" textlink="">
      <xdr:nvSpPr>
        <xdr:cNvPr id="7" name="ZoneTexte 6">
          <a:extLst>
            <a:ext uri="{FF2B5EF4-FFF2-40B4-BE49-F238E27FC236}">
              <a16:creationId xmlns:a16="http://schemas.microsoft.com/office/drawing/2014/main" id="{6E263356-A084-4780-B1AE-99165D94AE39}"/>
            </a:ext>
          </a:extLst>
        </xdr:cNvPr>
        <xdr:cNvSpPr txBox="1"/>
      </xdr:nvSpPr>
      <xdr:spPr>
        <a:xfrm>
          <a:off x="6187106" y="1258945"/>
          <a:ext cx="415883" cy="843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b="1"/>
            <a:t>2</a:t>
          </a:r>
          <a:r>
            <a:rPr lang="fr-FR" sz="800" b="1" baseline="0"/>
            <a:t> 575</a:t>
          </a:r>
        </a:p>
        <a:p>
          <a:r>
            <a:rPr lang="fr-FR" sz="800" baseline="0"/>
            <a:t>382</a:t>
          </a:r>
        </a:p>
        <a:p>
          <a:pPr marL="0" marR="0" lvl="0" indent="0" defTabSz="914400" eaLnBrk="1" fontAlgn="auto" latinLnBrk="0" hangingPunct="1">
            <a:lnSpc>
              <a:spcPct val="100000"/>
            </a:lnSpc>
            <a:spcBef>
              <a:spcPts val="0"/>
            </a:spcBef>
            <a:spcAft>
              <a:spcPts val="0"/>
            </a:spcAft>
            <a:buClrTx/>
            <a:buSzTx/>
            <a:buFontTx/>
            <a:buNone/>
            <a:tabLst/>
            <a:defRPr/>
          </a:pPr>
          <a:endParaRPr lang="fr-FR" sz="80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fr-FR" sz="80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fr-FR" sz="80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FR" sz="800" baseline="0">
              <a:solidFill>
                <a:schemeClr val="tx1"/>
              </a:solidFill>
              <a:effectLst/>
              <a:latin typeface="+mn-lt"/>
              <a:ea typeface="+mn-ea"/>
              <a:cs typeface="+mn-cs"/>
            </a:rPr>
            <a:t>2 194</a:t>
          </a:r>
          <a:endParaRPr lang="fr-FR" sz="800">
            <a:effectLst/>
          </a:endParaRPr>
        </a:p>
      </xdr:txBody>
    </xdr:sp>
    <xdr:clientData/>
  </xdr:oneCellAnchor>
  <xdr:oneCellAnchor>
    <xdr:from>
      <xdr:col>0</xdr:col>
      <xdr:colOff>632796</xdr:colOff>
      <xdr:row>19</xdr:row>
      <xdr:rowOff>52991</xdr:rowOff>
    </xdr:from>
    <xdr:ext cx="415883" cy="593239"/>
    <xdr:sp macro="" textlink="">
      <xdr:nvSpPr>
        <xdr:cNvPr id="8" name="ZoneTexte 7">
          <a:extLst>
            <a:ext uri="{FF2B5EF4-FFF2-40B4-BE49-F238E27FC236}">
              <a16:creationId xmlns:a16="http://schemas.microsoft.com/office/drawing/2014/main" id="{67E1197D-5F5B-4471-A5AD-1642BC73A712}"/>
            </a:ext>
          </a:extLst>
        </xdr:cNvPr>
        <xdr:cNvSpPr txBox="1"/>
      </xdr:nvSpPr>
      <xdr:spPr>
        <a:xfrm>
          <a:off x="632796" y="2728274"/>
          <a:ext cx="415883"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b="1"/>
            <a:t>1</a:t>
          </a:r>
          <a:r>
            <a:rPr lang="fr-FR" sz="800" b="1" baseline="0"/>
            <a:t> 248</a:t>
          </a:r>
        </a:p>
        <a:p>
          <a:r>
            <a:rPr lang="fr-FR" sz="800" baseline="0"/>
            <a:t>177</a:t>
          </a:r>
        </a:p>
        <a:p>
          <a:pPr marL="0" marR="0" lvl="0" indent="0" defTabSz="914400" eaLnBrk="1" fontAlgn="auto" latinLnBrk="0" hangingPunct="1">
            <a:lnSpc>
              <a:spcPct val="100000"/>
            </a:lnSpc>
            <a:spcBef>
              <a:spcPts val="0"/>
            </a:spcBef>
            <a:spcAft>
              <a:spcPts val="0"/>
            </a:spcAft>
            <a:buClrTx/>
            <a:buSzTx/>
            <a:buFontTx/>
            <a:buNone/>
            <a:tabLst/>
            <a:defRPr/>
          </a:pPr>
          <a:endParaRPr lang="fr-FR" sz="80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FR" sz="800" baseline="0">
              <a:solidFill>
                <a:schemeClr val="tx1"/>
              </a:solidFill>
              <a:effectLst/>
              <a:latin typeface="+mn-lt"/>
              <a:ea typeface="+mn-ea"/>
              <a:cs typeface="+mn-cs"/>
            </a:rPr>
            <a:t>1 071</a:t>
          </a:r>
          <a:endParaRPr lang="fr-FR" sz="800">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173932</xdr:colOff>
      <xdr:row>50</xdr:row>
      <xdr:rowOff>41415</xdr:rowOff>
    </xdr:from>
    <xdr:to>
      <xdr:col>16</xdr:col>
      <xdr:colOff>122019</xdr:colOff>
      <xdr:row>83</xdr:row>
      <xdr:rowOff>74871</xdr:rowOff>
    </xdr:to>
    <xdr:graphicFrame macro="">
      <xdr:nvGraphicFramePr>
        <xdr:cNvPr id="6" name="Graphique 5">
          <a:extLst>
            <a:ext uri="{FF2B5EF4-FFF2-40B4-BE49-F238E27FC236}">
              <a16:creationId xmlns:a16="http://schemas.microsoft.com/office/drawing/2014/main" id="{A4734767-41BE-4AA4-B325-D158974CCD5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106017</xdr:colOff>
      <xdr:row>18</xdr:row>
      <xdr:rowOff>62532</xdr:rowOff>
    </xdr:from>
    <xdr:to>
      <xdr:col>16</xdr:col>
      <xdr:colOff>85725</xdr:colOff>
      <xdr:row>44</xdr:row>
      <xdr:rowOff>85725</xdr:rowOff>
    </xdr:to>
    <xdr:graphicFrame macro="">
      <xdr:nvGraphicFramePr>
        <xdr:cNvPr id="3" name="Graphique 2">
          <a:extLst>
            <a:ext uri="{FF2B5EF4-FFF2-40B4-BE49-F238E27FC236}">
              <a16:creationId xmlns:a16="http://schemas.microsoft.com/office/drawing/2014/main" id="{437D2A4B-7724-9E22-8A6C-F853BE68ED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173935</xdr:colOff>
      <xdr:row>8</xdr:row>
      <xdr:rowOff>61291</xdr:rowOff>
    </xdr:from>
    <xdr:to>
      <xdr:col>12</xdr:col>
      <xdr:colOff>687457</xdr:colOff>
      <xdr:row>27</xdr:row>
      <xdr:rowOff>129209</xdr:rowOff>
    </xdr:to>
    <xdr:graphicFrame macro="">
      <xdr:nvGraphicFramePr>
        <xdr:cNvPr id="2" name="Graphique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tabSelected="1" zoomScale="115" zoomScaleNormal="115" workbookViewId="0"/>
  </sheetViews>
  <sheetFormatPr baseColWidth="10" defaultColWidth="6.28515625" defaultRowHeight="11.25" x14ac:dyDescent="0.2"/>
  <cols>
    <col min="1" max="2" width="6.28515625" style="1" customWidth="1"/>
    <col min="3" max="16384" width="6.28515625" style="1"/>
  </cols>
  <sheetData>
    <row r="1" spans="1:3" x14ac:dyDescent="0.2">
      <c r="A1" s="21" t="s">
        <v>9</v>
      </c>
    </row>
    <row r="2" spans="1:3" x14ac:dyDescent="0.2">
      <c r="B2" s="25"/>
    </row>
    <row r="3" spans="1:3" x14ac:dyDescent="0.2">
      <c r="B3" s="42" t="s">
        <v>101</v>
      </c>
      <c r="C3" s="5"/>
    </row>
    <row r="4" spans="1:3" x14ac:dyDescent="0.2">
      <c r="B4" s="113" t="s">
        <v>104</v>
      </c>
      <c r="C4" s="5"/>
    </row>
    <row r="5" spans="1:3" x14ac:dyDescent="0.2">
      <c r="B5" s="42" t="s">
        <v>76</v>
      </c>
      <c r="C5" s="5"/>
    </row>
    <row r="6" spans="1:3" x14ac:dyDescent="0.2">
      <c r="B6" s="42" t="s">
        <v>82</v>
      </c>
      <c r="C6" s="5"/>
    </row>
    <row r="7" spans="1:3" x14ac:dyDescent="0.2">
      <c r="B7" s="42" t="s">
        <v>93</v>
      </c>
      <c r="C7" s="5"/>
    </row>
    <row r="8" spans="1:3" x14ac:dyDescent="0.2">
      <c r="B8" s="42" t="s">
        <v>85</v>
      </c>
      <c r="C8" s="5"/>
    </row>
    <row r="9" spans="1:3" x14ac:dyDescent="0.2">
      <c r="B9" s="42" t="s">
        <v>79</v>
      </c>
      <c r="C9" s="5"/>
    </row>
    <row r="10" spans="1:3" x14ac:dyDescent="0.2">
      <c r="C10" s="5"/>
    </row>
    <row r="13" spans="1:3" x14ac:dyDescent="0.2">
      <c r="A13" s="5"/>
    </row>
    <row r="14" spans="1:3" x14ac:dyDescent="0.2">
      <c r="A14" s="5"/>
    </row>
    <row r="15" spans="1:3" x14ac:dyDescent="0.2">
      <c r="A15" s="5"/>
    </row>
    <row r="16" spans="1:3"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sheetData>
  <hyperlinks>
    <hyperlink ref="B9" location="'Graphique 4'!A1" display="Graphique XXX - Evolution des montants des droits d'auteur versés par les éditeurs de livre, 2012-2022" xr:uid="{00000000-0004-0000-0000-000001000000}"/>
    <hyperlink ref="B6" location="'Tableau 2'!A1" display="Tableau 2 - Nouvelles œuvres déclarées au répertoire de la SACD, 2013-2021" xr:uid="{00000000-0004-0000-0000-000002000000}"/>
    <hyperlink ref="B5" location="'Tableau 1'!A1" display="Tableau 1 - Origines des droits perçus par la Sacem, 2015-2022" xr:uid="{00000000-0004-0000-0000-000004000000}"/>
    <hyperlink ref="B3" location="'Graphique 1 '!A1" display="Graphique 1 - Droits collectés ou perçus par les organismes primaires de gestion collective de droits d’auteur et de droits voisins, 1997-2023" xr:uid="{00000000-0004-0000-0000-000005000000}"/>
    <hyperlink ref="B7" location="'Tableau 3'!A1" display="Tableau 3 - Rémunérations perçues par les organismes de gestion des droits d'auteur et des droits voisins gérés collectivement, 2020-2022" xr:uid="{00000000-0004-0000-0000-000006000000}"/>
    <hyperlink ref="B8" location="'Graphique 3'!A16" display="Graphique 3 - Perceptions au titre de la rémunération équitable, 2008-2023" xr:uid="{00000000-0004-0000-0000-000007000000}"/>
    <hyperlink ref="B4" location="'Graphique 2 '!A49" display="Graphique 2 - Droits de rémunération pour copie privée collectés et mis en répartition*, 1986-2024" xr:uid="{EFAAE0EC-9BE7-4E19-9276-E5A4C51CCD7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40"/>
  <sheetViews>
    <sheetView zoomScale="115" zoomScaleNormal="115" workbookViewId="0"/>
  </sheetViews>
  <sheetFormatPr baseColWidth="10" defaultColWidth="11.42578125" defaultRowHeight="11.25" x14ac:dyDescent="0.2"/>
  <cols>
    <col min="1" max="1" width="12.7109375" style="1" bestFit="1" customWidth="1"/>
    <col min="2" max="20" width="5.42578125" style="12" bestFit="1" customWidth="1"/>
    <col min="21" max="27" width="5.42578125" style="28" bestFit="1" customWidth="1"/>
    <col min="28" max="28" width="5.42578125" style="6" bestFit="1" customWidth="1"/>
    <col min="29" max="29" width="4.85546875" style="6" bestFit="1" customWidth="1"/>
    <col min="30" max="16384" width="11.42578125" style="6"/>
  </cols>
  <sheetData>
    <row r="1" spans="1:32" x14ac:dyDescent="0.2">
      <c r="A1" s="11" t="s">
        <v>103</v>
      </c>
    </row>
    <row r="2" spans="1:32" x14ac:dyDescent="0.2">
      <c r="A2" s="4" t="s">
        <v>80</v>
      </c>
    </row>
    <row r="3" spans="1:32" x14ac:dyDescent="0.2">
      <c r="X3" s="29"/>
    </row>
    <row r="4" spans="1:32" x14ac:dyDescent="0.2">
      <c r="A4" s="72"/>
      <c r="B4" s="72">
        <v>1997</v>
      </c>
      <c r="C4" s="72">
        <v>1998</v>
      </c>
      <c r="D4" s="72">
        <v>1999</v>
      </c>
      <c r="E4" s="72">
        <v>2000</v>
      </c>
      <c r="F4" s="72">
        <v>2001</v>
      </c>
      <c r="G4" s="72">
        <v>2002</v>
      </c>
      <c r="H4" s="72">
        <v>2003</v>
      </c>
      <c r="I4" s="72">
        <v>2004</v>
      </c>
      <c r="J4" s="72">
        <v>2005</v>
      </c>
      <c r="K4" s="72">
        <v>2006</v>
      </c>
      <c r="L4" s="72">
        <v>2007</v>
      </c>
      <c r="M4" s="72">
        <v>2008</v>
      </c>
      <c r="N4" s="72">
        <v>2009</v>
      </c>
      <c r="O4" s="72">
        <v>2010</v>
      </c>
      <c r="P4" s="72">
        <v>2011</v>
      </c>
      <c r="Q4" s="72">
        <v>2012</v>
      </c>
      <c r="R4" s="72">
        <v>2013</v>
      </c>
      <c r="S4" s="72">
        <v>2014</v>
      </c>
      <c r="T4" s="72">
        <v>2015</v>
      </c>
      <c r="U4" s="72">
        <v>2016</v>
      </c>
      <c r="V4" s="73" t="s">
        <v>13</v>
      </c>
      <c r="W4" s="73" t="s">
        <v>14</v>
      </c>
      <c r="X4" s="73" t="s">
        <v>15</v>
      </c>
      <c r="Y4" s="73" t="s">
        <v>16</v>
      </c>
      <c r="Z4" s="73" t="s">
        <v>17</v>
      </c>
      <c r="AA4" s="73" t="s">
        <v>37</v>
      </c>
      <c r="AB4" s="73" t="s">
        <v>39</v>
      </c>
      <c r="AC4" s="73" t="s">
        <v>102</v>
      </c>
    </row>
    <row r="5" spans="1:32" x14ac:dyDescent="0.2">
      <c r="A5" s="74" t="s">
        <v>0</v>
      </c>
      <c r="B5" s="100">
        <v>1247.8315980784469</v>
      </c>
      <c r="C5" s="100">
        <v>1341.1143778722819</v>
      </c>
      <c r="D5" s="100">
        <v>1393.6916159964248</v>
      </c>
      <c r="E5" s="100">
        <v>1464.8465700638687</v>
      </c>
      <c r="F5" s="100">
        <v>1548.1739043969853</v>
      </c>
      <c r="G5" s="100">
        <v>1532.9547599753696</v>
      </c>
      <c r="H5" s="100">
        <v>1686.7514597104948</v>
      </c>
      <c r="I5" s="100">
        <v>1716.2200348645467</v>
      </c>
      <c r="J5" s="100">
        <v>1755.5042175722544</v>
      </c>
      <c r="K5" s="100">
        <v>1733.3664368898981</v>
      </c>
      <c r="L5" s="100">
        <v>1790.9212009831303</v>
      </c>
      <c r="M5" s="100">
        <v>1758.1041845354125</v>
      </c>
      <c r="N5" s="100">
        <v>1813.8447740155777</v>
      </c>
      <c r="O5" s="100">
        <v>1935.7526388770734</v>
      </c>
      <c r="P5" s="100">
        <v>1888.6323470893972</v>
      </c>
      <c r="Q5" s="100">
        <v>1843.6283534671004</v>
      </c>
      <c r="R5" s="100">
        <v>1981.0447256066861</v>
      </c>
      <c r="S5" s="100">
        <v>1949.0889075167652</v>
      </c>
      <c r="T5" s="100">
        <v>2040.8662202</v>
      </c>
      <c r="U5" s="100">
        <v>2165.3140590085982</v>
      </c>
      <c r="V5" s="100">
        <v>2286.9098186656156</v>
      </c>
      <c r="W5" s="100">
        <v>2308.1530279922781</v>
      </c>
      <c r="X5" s="100">
        <v>2278.4391414959505</v>
      </c>
      <c r="Y5" s="100">
        <v>2089.1017206635074</v>
      </c>
      <c r="Z5" s="100">
        <v>2105.26797091765</v>
      </c>
      <c r="AA5" s="100">
        <v>2494.0098259765518</v>
      </c>
      <c r="AB5" s="100">
        <v>2445.4092366820964</v>
      </c>
      <c r="AC5" s="102">
        <v>2575.2616598400004</v>
      </c>
      <c r="AF5" s="86"/>
    </row>
    <row r="6" spans="1:32" x14ac:dyDescent="0.2">
      <c r="A6" s="72" t="s">
        <v>1</v>
      </c>
      <c r="B6" s="101">
        <v>1070.6547424174398</v>
      </c>
      <c r="C6" s="101">
        <v>1144.4127248212947</v>
      </c>
      <c r="D6" s="101">
        <v>1203.5334084359126</v>
      </c>
      <c r="E6" s="101">
        <v>1278.320998895741</v>
      </c>
      <c r="F6" s="101">
        <v>1329.9614464824124</v>
      </c>
      <c r="G6" s="101">
        <v>1372.6549847290642</v>
      </c>
      <c r="H6" s="101">
        <v>1421.9902745476479</v>
      </c>
      <c r="I6" s="101">
        <v>1442.6803310954062</v>
      </c>
      <c r="J6" s="101">
        <v>1481.1604498265899</v>
      </c>
      <c r="K6" s="101">
        <v>1468.1851805902384</v>
      </c>
      <c r="L6" s="101">
        <v>1509.6461746173611</v>
      </c>
      <c r="M6" s="101">
        <v>1465.684978557505</v>
      </c>
      <c r="N6" s="101">
        <v>1499.531296624838</v>
      </c>
      <c r="O6" s="101">
        <v>1625.9321058060398</v>
      </c>
      <c r="P6" s="101">
        <v>1574.7836826403325</v>
      </c>
      <c r="Q6" s="101">
        <v>1508.9527421946507</v>
      </c>
      <c r="R6" s="101">
        <v>1579.2740122847649</v>
      </c>
      <c r="S6" s="101">
        <v>1569.8564690221201</v>
      </c>
      <c r="T6" s="101">
        <v>1639.7446710000002</v>
      </c>
      <c r="U6" s="101">
        <v>1747.2296983611054</v>
      </c>
      <c r="V6" s="101">
        <v>1854.7569232285405</v>
      </c>
      <c r="W6" s="101">
        <v>1895.1434285714288</v>
      </c>
      <c r="X6" s="101">
        <v>1885.0036588851833</v>
      </c>
      <c r="Y6" s="101">
        <v>1711.7758893838866</v>
      </c>
      <c r="Z6" s="101">
        <v>1746.9747401911218</v>
      </c>
      <c r="AA6" s="101">
        <v>2127.4663960202561</v>
      </c>
      <c r="AB6" s="101">
        <v>2091.0994425497097</v>
      </c>
      <c r="AC6" s="36">
        <v>2193.6890969600004</v>
      </c>
      <c r="AF6" s="86"/>
    </row>
    <row r="7" spans="1:32" x14ac:dyDescent="0.2">
      <c r="A7" s="72" t="s">
        <v>2</v>
      </c>
      <c r="B7" s="101">
        <v>177.17685566100735</v>
      </c>
      <c r="C7" s="101">
        <v>196.70165305098732</v>
      </c>
      <c r="D7" s="101">
        <v>190.15820756051215</v>
      </c>
      <c r="E7" s="101">
        <v>186.52557116812758</v>
      </c>
      <c r="F7" s="101">
        <v>218.21245791457289</v>
      </c>
      <c r="G7" s="101">
        <v>160.29977524630544</v>
      </c>
      <c r="H7" s="101">
        <v>264.7611851628468</v>
      </c>
      <c r="I7" s="101">
        <v>273.5397037691402</v>
      </c>
      <c r="J7" s="101">
        <v>274.34376774566482</v>
      </c>
      <c r="K7" s="101">
        <v>265.18125629965948</v>
      </c>
      <c r="L7" s="101">
        <v>281.27502636576918</v>
      </c>
      <c r="M7" s="101">
        <v>292.41920597790772</v>
      </c>
      <c r="N7" s="101">
        <v>314.31347739073993</v>
      </c>
      <c r="O7" s="101">
        <v>309.82053307103359</v>
      </c>
      <c r="P7" s="101">
        <v>313.84866444906447</v>
      </c>
      <c r="Q7" s="101">
        <v>334.67561127244988</v>
      </c>
      <c r="R7" s="101">
        <v>401.77071332192122</v>
      </c>
      <c r="S7" s="101">
        <v>379.23243849464524</v>
      </c>
      <c r="T7" s="101">
        <v>401.1215492</v>
      </c>
      <c r="U7" s="101">
        <v>418.08436064749282</v>
      </c>
      <c r="V7" s="101">
        <v>432.15289543707502</v>
      </c>
      <c r="W7" s="101">
        <v>413.0095994208495</v>
      </c>
      <c r="X7" s="101">
        <v>393.435482610767</v>
      </c>
      <c r="Y7" s="101">
        <v>377.3258312796209</v>
      </c>
      <c r="Z7" s="101">
        <v>358.29323072652767</v>
      </c>
      <c r="AA7" s="101">
        <v>366.54342995629605</v>
      </c>
      <c r="AB7" s="101">
        <v>354.30979413238674</v>
      </c>
      <c r="AC7" s="36">
        <v>381.57256287999996</v>
      </c>
      <c r="AF7" s="86"/>
    </row>
    <row r="8" spans="1:32" x14ac:dyDescent="0.2">
      <c r="A8" s="1" t="s">
        <v>98</v>
      </c>
      <c r="C8" s="28"/>
      <c r="D8" s="28"/>
      <c r="E8" s="28"/>
      <c r="F8" s="28"/>
      <c r="G8" s="28"/>
      <c r="H8" s="28"/>
      <c r="I8" s="28"/>
      <c r="J8" s="28"/>
      <c r="K8" s="28"/>
      <c r="L8" s="28"/>
      <c r="M8" s="28"/>
      <c r="N8" s="28"/>
      <c r="O8" s="28"/>
      <c r="P8" s="28"/>
      <c r="Q8" s="28"/>
      <c r="R8" s="28"/>
      <c r="S8" s="28"/>
      <c r="T8" s="28"/>
      <c r="X8" s="47"/>
      <c r="Y8" s="47"/>
      <c r="Z8" s="47"/>
      <c r="AA8" s="47"/>
      <c r="AB8" s="47"/>
    </row>
    <row r="9" spans="1:32" x14ac:dyDescent="0.2">
      <c r="A9" s="1" t="s">
        <v>100</v>
      </c>
      <c r="C9" s="29"/>
      <c r="D9" s="29"/>
      <c r="E9" s="29"/>
      <c r="F9" s="29"/>
      <c r="G9" s="29"/>
      <c r="H9" s="29"/>
      <c r="I9" s="29"/>
      <c r="J9" s="29"/>
      <c r="K9" s="29"/>
      <c r="L9" s="29"/>
      <c r="M9" s="29"/>
      <c r="N9" s="29"/>
      <c r="O9" s="29"/>
      <c r="P9" s="29"/>
      <c r="Q9" s="29"/>
      <c r="R9" s="29"/>
      <c r="S9" s="29"/>
      <c r="T9" s="29"/>
      <c r="U9" s="29"/>
      <c r="V9" s="29"/>
      <c r="W9" s="29"/>
      <c r="X9" s="29"/>
      <c r="Y9" s="29"/>
      <c r="AA9" s="30"/>
      <c r="AB9" s="48"/>
      <c r="AC9" s="86"/>
    </row>
    <row r="10" spans="1:32" x14ac:dyDescent="0.2">
      <c r="A10" s="6"/>
      <c r="B10" s="28"/>
      <c r="C10" s="28"/>
      <c r="D10" s="28"/>
      <c r="E10" s="28"/>
      <c r="F10" s="28"/>
      <c r="G10" s="29"/>
      <c r="H10" s="29"/>
      <c r="I10" s="29"/>
      <c r="J10" s="29"/>
      <c r="K10" s="29"/>
      <c r="L10" s="29"/>
      <c r="M10" s="29"/>
      <c r="N10" s="29"/>
      <c r="O10" s="29"/>
      <c r="P10" s="29"/>
      <c r="Q10" s="29"/>
      <c r="R10" s="29"/>
      <c r="S10" s="29"/>
      <c r="T10" s="29"/>
      <c r="U10" s="29"/>
      <c r="V10" s="29"/>
      <c r="W10" s="29"/>
      <c r="X10" s="29"/>
      <c r="Y10" s="29"/>
      <c r="Z10" s="29"/>
      <c r="AA10" s="29"/>
      <c r="AB10" s="49"/>
    </row>
    <row r="11" spans="1:32" x14ac:dyDescent="0.2">
      <c r="A11" s="6"/>
      <c r="B11" s="28"/>
      <c r="C11" s="28"/>
      <c r="D11" s="28"/>
      <c r="E11" s="28"/>
      <c r="F11" s="28"/>
      <c r="G11" s="29"/>
      <c r="H11" s="29"/>
      <c r="I11" s="29"/>
      <c r="J11" s="29"/>
      <c r="K11" s="29"/>
      <c r="L11" s="29"/>
      <c r="M11" s="29"/>
      <c r="N11" s="29"/>
      <c r="O11" s="29"/>
      <c r="P11" s="29"/>
      <c r="Q11" s="29"/>
      <c r="R11" s="29"/>
      <c r="S11" s="29"/>
      <c r="T11" s="29"/>
      <c r="U11" s="29"/>
      <c r="V11" s="29"/>
      <c r="W11" s="29"/>
      <c r="X11" s="29"/>
      <c r="Y11" s="29"/>
      <c r="Z11" s="29"/>
      <c r="AA11" s="29"/>
      <c r="AB11" s="49"/>
    </row>
    <row r="12" spans="1:32" x14ac:dyDescent="0.2">
      <c r="A12" s="6"/>
      <c r="B12" s="28"/>
      <c r="C12" s="28"/>
      <c r="D12" s="28"/>
      <c r="E12" s="28"/>
      <c r="F12" s="28"/>
      <c r="G12" s="28"/>
      <c r="H12" s="28"/>
      <c r="I12" s="28"/>
      <c r="J12" s="28"/>
      <c r="K12" s="28"/>
      <c r="L12" s="28"/>
      <c r="M12" s="28"/>
      <c r="N12" s="28"/>
      <c r="O12" s="28"/>
      <c r="P12" s="28"/>
      <c r="Q12" s="28"/>
      <c r="R12" s="28"/>
      <c r="S12" s="28"/>
      <c r="T12" s="28"/>
    </row>
    <row r="13" spans="1:32" x14ac:dyDescent="0.2">
      <c r="A13" s="6"/>
      <c r="B13" s="28"/>
      <c r="C13" s="28"/>
      <c r="D13" s="28"/>
      <c r="E13" s="28"/>
      <c r="F13" s="28"/>
      <c r="G13" s="28"/>
      <c r="H13" s="28"/>
      <c r="I13" s="28"/>
      <c r="J13" s="28"/>
      <c r="K13" s="28"/>
      <c r="L13" s="28"/>
      <c r="M13" s="28"/>
      <c r="N13" s="28"/>
      <c r="O13" s="28"/>
      <c r="P13" s="28"/>
      <c r="Q13" s="28"/>
      <c r="R13" s="28"/>
      <c r="S13" s="28"/>
      <c r="T13" s="28"/>
      <c r="AA13" s="47"/>
      <c r="AC13" s="48"/>
    </row>
    <row r="14" spans="1:32" x14ac:dyDescent="0.2">
      <c r="D14" s="31"/>
      <c r="AA14" s="47"/>
      <c r="AB14" s="48"/>
    </row>
    <row r="15" spans="1:32" x14ac:dyDescent="0.2">
      <c r="AA15" s="47"/>
      <c r="AB15" s="48"/>
    </row>
    <row r="39" spans="6:28" x14ac:dyDescent="0.2">
      <c r="F39" s="52"/>
      <c r="G39" s="52"/>
      <c r="AB39" s="52"/>
    </row>
    <row r="40" spans="6:28" x14ac:dyDescent="0.2">
      <c r="H40" s="22"/>
    </row>
  </sheetData>
  <phoneticPr fontId="13"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86"/>
  <sheetViews>
    <sheetView topLeftCell="A48" zoomScale="115" zoomScaleNormal="115" workbookViewId="0">
      <selection activeCell="A49" sqref="A49"/>
    </sheetView>
  </sheetViews>
  <sheetFormatPr baseColWidth="10" defaultColWidth="6.7109375" defaultRowHeight="11.25" x14ac:dyDescent="0.2"/>
  <cols>
    <col min="1" max="1" width="8" style="12" customWidth="1"/>
    <col min="2" max="2" width="10.42578125" style="12" bestFit="1" customWidth="1"/>
    <col min="3" max="3" width="8" style="12" bestFit="1" customWidth="1"/>
    <col min="4" max="4" width="4.85546875" style="12" bestFit="1" customWidth="1"/>
    <col min="5" max="5" width="10.7109375" style="12" bestFit="1" customWidth="1"/>
    <col min="6" max="6" width="7.140625" style="12" bestFit="1" customWidth="1"/>
    <col min="7" max="7" width="8.28515625" style="12" bestFit="1" customWidth="1"/>
    <col min="8" max="8" width="8" style="12" bestFit="1" customWidth="1"/>
    <col min="9" max="16384" width="6.7109375" style="12"/>
  </cols>
  <sheetData>
    <row r="1" spans="1:15" x14ac:dyDescent="0.2">
      <c r="A1" s="112" t="s">
        <v>105</v>
      </c>
    </row>
    <row r="2" spans="1:15" x14ac:dyDescent="0.2">
      <c r="A2" s="13" t="s">
        <v>107</v>
      </c>
    </row>
    <row r="3" spans="1:15" x14ac:dyDescent="0.2">
      <c r="A3" s="14"/>
      <c r="B3" s="15"/>
      <c r="C3" s="15"/>
      <c r="D3" s="15"/>
      <c r="E3" s="15"/>
      <c r="F3" s="15"/>
      <c r="G3" s="15"/>
      <c r="H3" s="15"/>
      <c r="I3" s="15"/>
      <c r="J3" s="15"/>
      <c r="K3" s="15"/>
      <c r="L3" s="15"/>
      <c r="M3" s="15"/>
      <c r="N3" s="15"/>
      <c r="O3" s="15"/>
    </row>
    <row r="4" spans="1:15" x14ac:dyDescent="0.2">
      <c r="A4" s="18"/>
      <c r="B4" s="19" t="s">
        <v>34</v>
      </c>
      <c r="C4" s="18" t="s">
        <v>106</v>
      </c>
      <c r="D4" s="18" t="s">
        <v>35</v>
      </c>
      <c r="E4" s="18" t="s">
        <v>36</v>
      </c>
      <c r="F4" s="19" t="s">
        <v>12</v>
      </c>
    </row>
    <row r="5" spans="1:15" x14ac:dyDescent="0.2">
      <c r="A5" s="17">
        <v>1986</v>
      </c>
      <c r="B5" s="103">
        <v>0.40336643662683053</v>
      </c>
      <c r="C5" s="104">
        <v>0.24201986197609829</v>
      </c>
      <c r="D5" s="106" t="s">
        <v>109</v>
      </c>
      <c r="E5" s="106" t="s">
        <v>109</v>
      </c>
      <c r="F5" s="107">
        <v>0.64538629860292884</v>
      </c>
    </row>
    <row r="6" spans="1:15" x14ac:dyDescent="0.2">
      <c r="A6" s="17">
        <v>1987</v>
      </c>
      <c r="B6" s="105">
        <v>48.295593994778059</v>
      </c>
      <c r="C6" s="106">
        <v>21.762346605744124</v>
      </c>
      <c r="D6" s="106" t="s">
        <v>109</v>
      </c>
      <c r="E6" s="106" t="s">
        <v>109</v>
      </c>
      <c r="F6" s="107">
        <v>70.057940600522187</v>
      </c>
    </row>
    <row r="7" spans="1:15" x14ac:dyDescent="0.2">
      <c r="A7" s="17">
        <v>1988</v>
      </c>
      <c r="B7" s="105">
        <v>86.214040997934205</v>
      </c>
      <c r="C7" s="106">
        <v>29.893119338948033</v>
      </c>
      <c r="D7" s="106" t="s">
        <v>109</v>
      </c>
      <c r="E7" s="106" t="s">
        <v>109</v>
      </c>
      <c r="F7" s="107">
        <v>116.10716033688223</v>
      </c>
    </row>
    <row r="8" spans="1:15" x14ac:dyDescent="0.2">
      <c r="A8" s="17">
        <v>1989</v>
      </c>
      <c r="B8" s="105">
        <v>90.765487730061338</v>
      </c>
      <c r="C8" s="106">
        <v>31.939748466257662</v>
      </c>
      <c r="D8" s="106" t="s">
        <v>109</v>
      </c>
      <c r="E8" s="106" t="s">
        <v>109</v>
      </c>
      <c r="F8" s="107">
        <v>122.70523619631899</v>
      </c>
    </row>
    <row r="9" spans="1:15" x14ac:dyDescent="0.2">
      <c r="A9" s="17">
        <v>1990</v>
      </c>
      <c r="B9" s="105">
        <v>121.95329376854598</v>
      </c>
      <c r="C9" s="106">
        <v>35.234902077151332</v>
      </c>
      <c r="D9" s="106" t="s">
        <v>109</v>
      </c>
      <c r="E9" s="106" t="s">
        <v>109</v>
      </c>
      <c r="F9" s="107">
        <v>157.18819584569729</v>
      </c>
    </row>
    <row r="10" spans="1:15" x14ac:dyDescent="0.2">
      <c r="A10" s="17">
        <v>1991</v>
      </c>
      <c r="B10" s="105">
        <v>135.41725862068967</v>
      </c>
      <c r="C10" s="106">
        <v>32.537327586206892</v>
      </c>
      <c r="D10" s="106" t="s">
        <v>109</v>
      </c>
      <c r="E10" s="106" t="s">
        <v>109</v>
      </c>
      <c r="F10" s="107">
        <v>167.95458620689655</v>
      </c>
    </row>
    <row r="11" spans="1:15" x14ac:dyDescent="0.2">
      <c r="A11" s="26">
        <v>1992</v>
      </c>
      <c r="B11" s="108">
        <v>164.44958426966292</v>
      </c>
      <c r="C11" s="109">
        <v>28.474078651685396</v>
      </c>
      <c r="D11" s="106" t="s">
        <v>109</v>
      </c>
      <c r="E11" s="106" t="s">
        <v>109</v>
      </c>
      <c r="F11" s="110">
        <v>192.92366292134832</v>
      </c>
      <c r="G11" s="27"/>
    </row>
    <row r="12" spans="1:15" x14ac:dyDescent="0.2">
      <c r="A12" s="26">
        <v>1993</v>
      </c>
      <c r="B12" s="108">
        <v>159.29302613480056</v>
      </c>
      <c r="C12" s="109">
        <v>32.155270976616229</v>
      </c>
      <c r="D12" s="106" t="s">
        <v>109</v>
      </c>
      <c r="E12" s="106" t="s">
        <v>109</v>
      </c>
      <c r="F12" s="110">
        <v>191.44829711141679</v>
      </c>
      <c r="G12" s="27"/>
    </row>
    <row r="13" spans="1:15" s="16" customFormat="1" x14ac:dyDescent="0.2">
      <c r="A13" s="26">
        <v>1994</v>
      </c>
      <c r="B13" s="108">
        <v>169.56394587280107</v>
      </c>
      <c r="C13" s="109">
        <v>29.655044654939104</v>
      </c>
      <c r="D13" s="106" t="s">
        <v>109</v>
      </c>
      <c r="E13" s="106" t="s">
        <v>109</v>
      </c>
      <c r="F13" s="110">
        <v>199.21899052774017</v>
      </c>
      <c r="G13" s="27"/>
    </row>
    <row r="14" spans="1:15" x14ac:dyDescent="0.2">
      <c r="A14" s="26">
        <v>1995</v>
      </c>
      <c r="B14" s="108">
        <v>142.16094023904381</v>
      </c>
      <c r="C14" s="109">
        <v>26.685011952191232</v>
      </c>
      <c r="D14" s="106" t="s">
        <v>109</v>
      </c>
      <c r="E14" s="106" t="s">
        <v>109</v>
      </c>
      <c r="F14" s="110">
        <v>168.84595219123503</v>
      </c>
      <c r="G14" s="27"/>
    </row>
    <row r="15" spans="1:15" x14ac:dyDescent="0.2">
      <c r="A15" s="26">
        <v>1996</v>
      </c>
      <c r="B15" s="108">
        <v>128.91571093749999</v>
      </c>
      <c r="C15" s="109">
        <v>25.212124999999997</v>
      </c>
      <c r="D15" s="106" t="s">
        <v>109</v>
      </c>
      <c r="E15" s="106" t="s">
        <v>109</v>
      </c>
      <c r="F15" s="110">
        <v>154.12783593749998</v>
      </c>
      <c r="G15" s="27"/>
    </row>
    <row r="16" spans="1:15" x14ac:dyDescent="0.2">
      <c r="A16" s="26">
        <v>1997</v>
      </c>
      <c r="B16" s="108">
        <v>120.12841698841699</v>
      </c>
      <c r="C16" s="109">
        <v>21.866764478764477</v>
      </c>
      <c r="D16" s="106" t="s">
        <v>109</v>
      </c>
      <c r="E16" s="106" t="s">
        <v>109</v>
      </c>
      <c r="F16" s="110">
        <v>141.99518146718145</v>
      </c>
      <c r="G16" s="27"/>
    </row>
    <row r="17" spans="1:9" x14ac:dyDescent="0.2">
      <c r="A17" s="26">
        <v>1998</v>
      </c>
      <c r="B17" s="108">
        <v>115.62170332480817</v>
      </c>
      <c r="C17" s="109">
        <v>21.497117647058822</v>
      </c>
      <c r="D17" s="106" t="s">
        <v>109</v>
      </c>
      <c r="E17" s="106" t="s">
        <v>109</v>
      </c>
      <c r="F17" s="110">
        <v>137.118820971867</v>
      </c>
      <c r="G17" s="27"/>
    </row>
    <row r="18" spans="1:9" x14ac:dyDescent="0.2">
      <c r="A18" s="26">
        <v>1999</v>
      </c>
      <c r="B18" s="108">
        <v>106.20686259541986</v>
      </c>
      <c r="C18" s="109">
        <v>21.616381679389313</v>
      </c>
      <c r="D18" s="106" t="s">
        <v>109</v>
      </c>
      <c r="E18" s="106" t="s">
        <v>109</v>
      </c>
      <c r="F18" s="110">
        <v>127.82324427480918</v>
      </c>
      <c r="G18" s="27"/>
    </row>
    <row r="19" spans="1:9" x14ac:dyDescent="0.2">
      <c r="A19" s="26">
        <v>2000</v>
      </c>
      <c r="B19" s="108">
        <v>103.56407008760949</v>
      </c>
      <c r="C19" s="109">
        <v>19.660077596996242</v>
      </c>
      <c r="D19" s="106" t="s">
        <v>109</v>
      </c>
      <c r="E19" s="106" t="s">
        <v>109</v>
      </c>
      <c r="F19" s="110">
        <v>123.22414768460574</v>
      </c>
      <c r="G19" s="27"/>
    </row>
    <row r="20" spans="1:9" x14ac:dyDescent="0.2">
      <c r="A20" s="26">
        <v>2001</v>
      </c>
      <c r="B20" s="108">
        <v>86.323522167487681</v>
      </c>
      <c r="C20" s="109">
        <v>54.317416256157635</v>
      </c>
      <c r="D20" s="106" t="s">
        <v>109</v>
      </c>
      <c r="E20" s="106" t="s">
        <v>109</v>
      </c>
      <c r="F20" s="110">
        <v>140.64093842364531</v>
      </c>
      <c r="G20" s="27"/>
    </row>
    <row r="21" spans="1:9" x14ac:dyDescent="0.2">
      <c r="A21" s="26">
        <v>2002</v>
      </c>
      <c r="B21" s="108">
        <v>86.840557971014491</v>
      </c>
      <c r="C21" s="109">
        <v>94.74173188405797</v>
      </c>
      <c r="D21" s="106" t="s">
        <v>109</v>
      </c>
      <c r="E21" s="106" t="s">
        <v>109</v>
      </c>
      <c r="F21" s="110">
        <v>181.58228985507247</v>
      </c>
      <c r="G21" s="27"/>
    </row>
    <row r="22" spans="1:9" x14ac:dyDescent="0.2">
      <c r="A22" s="26">
        <v>2003</v>
      </c>
      <c r="B22" s="108">
        <v>83.689661538461536</v>
      </c>
      <c r="C22" s="109">
        <v>123.29407100591715</v>
      </c>
      <c r="D22" s="106" t="s">
        <v>109</v>
      </c>
      <c r="E22" s="106" t="s">
        <v>109</v>
      </c>
      <c r="F22" s="110">
        <v>207.83452544378699</v>
      </c>
      <c r="G22" s="27"/>
    </row>
    <row r="23" spans="1:9" s="16" customFormat="1" x14ac:dyDescent="0.2">
      <c r="A23" s="26">
        <v>2004</v>
      </c>
      <c r="B23" s="108">
        <v>106.9771842410197</v>
      </c>
      <c r="C23" s="109">
        <v>121.88873464658171</v>
      </c>
      <c r="D23" s="109">
        <v>2.3325330243337197</v>
      </c>
      <c r="E23" s="109">
        <v>2.3186488991888758</v>
      </c>
      <c r="F23" s="110">
        <v>233.51710081112401</v>
      </c>
      <c r="G23" s="27"/>
    </row>
    <row r="24" spans="1:9" x14ac:dyDescent="0.2">
      <c r="A24" s="26">
        <v>2005</v>
      </c>
      <c r="B24" s="108">
        <v>95.828737201365172</v>
      </c>
      <c r="C24" s="109">
        <v>112.43178156996585</v>
      </c>
      <c r="D24" s="109">
        <v>1.73118771331058</v>
      </c>
      <c r="E24" s="109">
        <v>1.73118771331058</v>
      </c>
      <c r="F24" s="110">
        <v>211.7228941979522</v>
      </c>
      <c r="G24" s="27"/>
    </row>
    <row r="25" spans="1:9" x14ac:dyDescent="0.2">
      <c r="A25" s="26">
        <v>2006</v>
      </c>
      <c r="B25" s="108">
        <v>96.212790775775218</v>
      </c>
      <c r="C25" s="109">
        <v>110.09543938206649</v>
      </c>
      <c r="D25" s="109">
        <v>1.4083846412179559</v>
      </c>
      <c r="E25" s="109">
        <v>1.4083846412179559</v>
      </c>
      <c r="F25" s="110">
        <v>209.12499944027763</v>
      </c>
      <c r="G25" s="27"/>
    </row>
    <row r="26" spans="1:9" x14ac:dyDescent="0.2">
      <c r="A26" s="26">
        <v>2007</v>
      </c>
      <c r="B26" s="108">
        <v>105.38767703507609</v>
      </c>
      <c r="C26" s="109">
        <v>108.17634017207146</v>
      </c>
      <c r="D26" s="109">
        <v>1.1894771674387823</v>
      </c>
      <c r="E26" s="109">
        <v>1.1894771674387823</v>
      </c>
      <c r="F26" s="110">
        <v>215.94297154202513</v>
      </c>
      <c r="G26" s="27"/>
    </row>
    <row r="27" spans="1:9" x14ac:dyDescent="0.2">
      <c r="A27" s="26">
        <v>2008</v>
      </c>
      <c r="B27" s="108">
        <v>104.12423559703893</v>
      </c>
      <c r="C27" s="109">
        <v>113.12262632764724</v>
      </c>
      <c r="D27" s="109">
        <v>5.1419375603476016</v>
      </c>
      <c r="E27" s="109">
        <v>3.8564531702607017</v>
      </c>
      <c r="F27" s="110">
        <v>226.24525265529448</v>
      </c>
      <c r="G27" s="27"/>
    </row>
    <row r="28" spans="1:9" x14ac:dyDescent="0.2">
      <c r="A28" s="26">
        <v>2009</v>
      </c>
      <c r="B28" s="108">
        <v>113.02561903741022</v>
      </c>
      <c r="C28" s="109">
        <v>109.17247293386214</v>
      </c>
      <c r="D28" s="109">
        <v>6.4219101725801258</v>
      </c>
      <c r="E28" s="109">
        <v>5.1375281380641011</v>
      </c>
      <c r="F28" s="110">
        <v>233.75753028191659</v>
      </c>
      <c r="G28" s="27"/>
    </row>
    <row r="29" spans="1:9" x14ac:dyDescent="0.2">
      <c r="A29" s="26">
        <v>2010</v>
      </c>
      <c r="B29" s="108">
        <v>107.53563509661072</v>
      </c>
      <c r="C29" s="109">
        <v>117.65663604687995</v>
      </c>
      <c r="D29" s="109">
        <v>7.5907507127019329</v>
      </c>
      <c r="E29" s="109">
        <v>6.3256255939182777</v>
      </c>
      <c r="F29" s="110">
        <v>239.10864745011088</v>
      </c>
      <c r="G29" s="27"/>
    </row>
    <row r="30" spans="1:9" x14ac:dyDescent="0.2">
      <c r="A30" s="26">
        <v>2011</v>
      </c>
      <c r="B30" s="108">
        <v>125.13514631372144</v>
      </c>
      <c r="C30" s="109">
        <v>136.28580291593423</v>
      </c>
      <c r="D30" s="109">
        <v>8.6727329128321777</v>
      </c>
      <c r="E30" s="109">
        <v>8.6727329128321777</v>
      </c>
      <c r="F30" s="110">
        <v>278.76641505532007</v>
      </c>
      <c r="G30" s="27"/>
    </row>
    <row r="31" spans="1:9" x14ac:dyDescent="0.2">
      <c r="A31" s="26">
        <v>2012</v>
      </c>
      <c r="B31" s="108">
        <v>130.02778904665314</v>
      </c>
      <c r="C31" s="109">
        <v>142.17991886409737</v>
      </c>
      <c r="D31" s="109">
        <v>10.936916835699797</v>
      </c>
      <c r="E31" s="109">
        <v>9.7217038539553755</v>
      </c>
      <c r="F31" s="110">
        <v>292.86632860040567</v>
      </c>
      <c r="G31" s="27"/>
      <c r="I31" s="40"/>
    </row>
    <row r="32" spans="1:9" x14ac:dyDescent="0.2">
      <c r="A32" s="26">
        <v>2013</v>
      </c>
      <c r="B32" s="108">
        <v>145.30107949829076</v>
      </c>
      <c r="C32" s="109">
        <v>148.44600392901668</v>
      </c>
      <c r="D32" s="109">
        <v>12.905195872712648</v>
      </c>
      <c r="E32" s="109">
        <v>12.91766095958174</v>
      </c>
      <c r="F32" s="110">
        <v>319.56994025960176</v>
      </c>
      <c r="G32" s="27"/>
      <c r="I32" s="40"/>
    </row>
    <row r="33" spans="1:15" s="16" customFormat="1" x14ac:dyDescent="0.2">
      <c r="A33" s="26">
        <v>2014</v>
      </c>
      <c r="B33" s="108">
        <v>110.41113374483193</v>
      </c>
      <c r="C33" s="109">
        <v>133.34824929063623</v>
      </c>
      <c r="D33" s="109">
        <v>14.807236798877552</v>
      </c>
      <c r="E33" s="109">
        <v>15.660720784129653</v>
      </c>
      <c r="F33" s="110">
        <v>274.22734061847535</v>
      </c>
      <c r="G33" s="27"/>
      <c r="H33" s="114"/>
      <c r="I33" s="40"/>
    </row>
    <row r="34" spans="1:15" x14ac:dyDescent="0.2">
      <c r="A34" s="26">
        <v>2015</v>
      </c>
      <c r="B34" s="108">
        <v>116.479590138006</v>
      </c>
      <c r="C34" s="109">
        <v>161.01103806383998</v>
      </c>
      <c r="D34" s="109">
        <v>18.068917695318</v>
      </c>
      <c r="E34" s="109">
        <v>20.286888569075998</v>
      </c>
      <c r="F34" s="110">
        <v>315.84643446624</v>
      </c>
      <c r="G34" s="27"/>
      <c r="I34" s="40"/>
    </row>
    <row r="35" spans="1:15" x14ac:dyDescent="0.2">
      <c r="A35" s="26">
        <v>2016</v>
      </c>
      <c r="B35" s="108">
        <v>127.99473791912557</v>
      </c>
      <c r="C35" s="109">
        <v>196.94537029393092</v>
      </c>
      <c r="D35" s="109">
        <v>22.581835682239962</v>
      </c>
      <c r="E35" s="109">
        <v>21.677557479211416</v>
      </c>
      <c r="F35" s="110">
        <v>369.19950137450786</v>
      </c>
      <c r="G35" s="27"/>
      <c r="I35" s="40"/>
    </row>
    <row r="36" spans="1:15" x14ac:dyDescent="0.2">
      <c r="A36" s="26">
        <v>2017</v>
      </c>
      <c r="B36" s="108">
        <v>169.97429810875516</v>
      </c>
      <c r="C36" s="109">
        <v>165.30102251250742</v>
      </c>
      <c r="D36" s="109">
        <v>19.97361152774155</v>
      </c>
      <c r="E36" s="109">
        <v>19.474837268304679</v>
      </c>
      <c r="F36" s="110">
        <v>374.7237694173088</v>
      </c>
      <c r="G36" s="27"/>
      <c r="I36" s="40"/>
    </row>
    <row r="37" spans="1:15" s="16" customFormat="1" x14ac:dyDescent="0.2">
      <c r="A37" s="26">
        <v>2018</v>
      </c>
      <c r="B37" s="108">
        <v>118.92787238525365</v>
      </c>
      <c r="C37" s="109">
        <v>197.88091583523905</v>
      </c>
      <c r="D37" s="109">
        <v>23.198719853242796</v>
      </c>
      <c r="E37" s="109">
        <v>22.838621119311281</v>
      </c>
      <c r="F37" s="110">
        <v>362.84612919304675</v>
      </c>
      <c r="G37" s="27"/>
      <c r="I37" s="40"/>
    </row>
    <row r="38" spans="1:15" s="16" customFormat="1" x14ac:dyDescent="0.2">
      <c r="A38" s="37">
        <v>2019</v>
      </c>
      <c r="B38" s="106">
        <v>94.792217405163569</v>
      </c>
      <c r="C38" s="106">
        <v>167.19116084622658</v>
      </c>
      <c r="D38" s="106">
        <v>27.464097714243493</v>
      </c>
      <c r="E38" s="106">
        <v>24.185566021502442</v>
      </c>
      <c r="F38" s="107">
        <v>313.6330419871361</v>
      </c>
      <c r="I38" s="40"/>
    </row>
    <row r="39" spans="1:15" s="16" customFormat="1" x14ac:dyDescent="0.2">
      <c r="A39" s="37">
        <v>2020</v>
      </c>
      <c r="B39" s="106">
        <v>106.67732140475508</v>
      </c>
      <c r="C39" s="106">
        <v>178.96630052134057</v>
      </c>
      <c r="D39" s="106">
        <v>27.392703129189343</v>
      </c>
      <c r="E39" s="106">
        <v>25.13531286336293</v>
      </c>
      <c r="F39" s="107">
        <v>338.17163791864789</v>
      </c>
      <c r="G39" s="22"/>
      <c r="I39" s="40"/>
    </row>
    <row r="40" spans="1:15" s="16" customFormat="1" x14ac:dyDescent="0.2">
      <c r="A40" s="37">
        <v>2021</v>
      </c>
      <c r="B40" s="106">
        <v>104.48910472672614</v>
      </c>
      <c r="C40" s="106">
        <v>175.40953955735085</v>
      </c>
      <c r="D40" s="106">
        <v>28.155371135932359</v>
      </c>
      <c r="E40" s="106">
        <v>24.756578064631281</v>
      </c>
      <c r="F40" s="107">
        <v>332.81059348464066</v>
      </c>
      <c r="G40" s="22"/>
    </row>
    <row r="41" spans="1:15" s="16" customFormat="1" x14ac:dyDescent="0.2">
      <c r="A41" s="37">
        <v>2022</v>
      </c>
      <c r="B41" s="106">
        <v>92.978249010624026</v>
      </c>
      <c r="C41" s="106">
        <v>179.8679283203285</v>
      </c>
      <c r="D41" s="106">
        <v>28.226840664940628</v>
      </c>
      <c r="E41" s="106">
        <v>25.28204674314793</v>
      </c>
      <c r="F41" s="107">
        <v>326.3550647390411</v>
      </c>
      <c r="G41" s="22"/>
    </row>
    <row r="42" spans="1:15" x14ac:dyDescent="0.2">
      <c r="A42" s="37">
        <v>2023</v>
      </c>
      <c r="B42" s="41">
        <v>67.178195315569937</v>
      </c>
      <c r="C42" s="41">
        <v>121.76246610692091</v>
      </c>
      <c r="D42" s="41">
        <v>19.221113949944666</v>
      </c>
      <c r="E42" s="41">
        <v>16.590704378139101</v>
      </c>
      <c r="F42" s="107">
        <v>224.75247975057459</v>
      </c>
      <c r="G42" s="22"/>
      <c r="H42" s="16"/>
      <c r="I42" s="16"/>
      <c r="J42" s="16"/>
      <c r="K42" s="16"/>
      <c r="L42" s="16"/>
      <c r="M42" s="16"/>
    </row>
    <row r="43" spans="1:15" x14ac:dyDescent="0.2">
      <c r="A43" s="37">
        <v>2024</v>
      </c>
      <c r="B43" s="41">
        <v>73.930644999999998</v>
      </c>
      <c r="C43" s="41">
        <v>134.34603899999999</v>
      </c>
      <c r="D43" s="41">
        <v>20.833649000000001</v>
      </c>
      <c r="E43" s="111">
        <v>17.238154000000002</v>
      </c>
      <c r="F43" s="41">
        <v>246.34848700000001</v>
      </c>
      <c r="G43" s="22"/>
      <c r="H43" s="16"/>
      <c r="I43" s="16"/>
      <c r="J43" s="16"/>
      <c r="K43" s="16"/>
      <c r="L43" s="16"/>
      <c r="M43" s="16"/>
      <c r="N43" s="15"/>
      <c r="O43" s="15"/>
    </row>
    <row r="44" spans="1:15" x14ac:dyDescent="0.2">
      <c r="A44" s="45" t="s">
        <v>40</v>
      </c>
    </row>
    <row r="45" spans="1:15" x14ac:dyDescent="0.2">
      <c r="A45" s="39" t="s">
        <v>108</v>
      </c>
    </row>
    <row r="47" spans="1:15" x14ac:dyDescent="0.2">
      <c r="F47" s="22"/>
    </row>
    <row r="48" spans="1:15" x14ac:dyDescent="0.2">
      <c r="B48" s="22"/>
      <c r="C48" s="22"/>
      <c r="D48" s="22"/>
      <c r="E48" s="22"/>
      <c r="F48" s="22"/>
    </row>
    <row r="49" spans="1:6" x14ac:dyDescent="0.2">
      <c r="A49" s="11" t="s">
        <v>104</v>
      </c>
      <c r="F49" s="22"/>
    </row>
    <row r="50" spans="1:6" x14ac:dyDescent="0.2">
      <c r="A50" s="13" t="s">
        <v>107</v>
      </c>
      <c r="F50" s="22"/>
    </row>
    <row r="51" spans="1:6" x14ac:dyDescent="0.2">
      <c r="F51" s="22"/>
    </row>
    <row r="52" spans="1:6" x14ac:dyDescent="0.2">
      <c r="F52" s="22"/>
    </row>
    <row r="53" spans="1:6" x14ac:dyDescent="0.2">
      <c r="F53" s="22"/>
    </row>
    <row r="54" spans="1:6" x14ac:dyDescent="0.2">
      <c r="F54" s="22"/>
    </row>
    <row r="55" spans="1:6" x14ac:dyDescent="0.2">
      <c r="F55" s="22"/>
    </row>
    <row r="85" spans="1:1" x14ac:dyDescent="0.2">
      <c r="A85" s="45" t="s">
        <v>40</v>
      </c>
    </row>
    <row r="86" spans="1:1" x14ac:dyDescent="0.2">
      <c r="A86" s="39" t="s">
        <v>108</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4"/>
  <sheetViews>
    <sheetView zoomScale="115" zoomScaleNormal="115" workbookViewId="0"/>
  </sheetViews>
  <sheetFormatPr baseColWidth="10" defaultColWidth="11.42578125" defaultRowHeight="11.25" x14ac:dyDescent="0.2"/>
  <cols>
    <col min="1" max="1" width="27.85546875" style="1" bestFit="1" customWidth="1"/>
    <col min="2" max="10" width="6.140625" style="12" bestFit="1" customWidth="1"/>
    <col min="11" max="12" width="6.140625" style="1" bestFit="1" customWidth="1"/>
    <col min="13" max="13" width="15.140625" style="1" bestFit="1" customWidth="1"/>
    <col min="14" max="16384" width="11.42578125" style="1"/>
  </cols>
  <sheetData>
    <row r="1" spans="1:16" x14ac:dyDescent="0.2">
      <c r="A1" s="2" t="s">
        <v>76</v>
      </c>
      <c r="H1" s="22"/>
    </row>
    <row r="2" spans="1:16" x14ac:dyDescent="0.2">
      <c r="A2" s="4" t="s">
        <v>75</v>
      </c>
      <c r="G2" s="22"/>
      <c r="H2" s="22"/>
    </row>
    <row r="3" spans="1:16" x14ac:dyDescent="0.2">
      <c r="A3" s="10"/>
      <c r="G3" s="16"/>
      <c r="H3" s="33"/>
    </row>
    <row r="4" spans="1:16" x14ac:dyDescent="0.2">
      <c r="A4" s="56"/>
      <c r="B4" s="57">
        <v>2014</v>
      </c>
      <c r="C4" s="57">
        <v>2015</v>
      </c>
      <c r="D4" s="57" t="s">
        <v>41</v>
      </c>
      <c r="E4" s="23" t="s">
        <v>42</v>
      </c>
      <c r="F4" s="23">
        <v>2018</v>
      </c>
      <c r="G4" s="57" t="s">
        <v>15</v>
      </c>
      <c r="H4" s="57" t="s">
        <v>16</v>
      </c>
      <c r="I4" s="57">
        <v>2021</v>
      </c>
      <c r="J4" s="57">
        <v>2022</v>
      </c>
      <c r="K4" s="57">
        <v>2023</v>
      </c>
      <c r="L4" s="57">
        <v>2024</v>
      </c>
      <c r="M4" s="69" t="s">
        <v>78</v>
      </c>
      <c r="N4" s="58"/>
      <c r="O4" s="58"/>
      <c r="P4" s="59"/>
    </row>
    <row r="5" spans="1:16" x14ac:dyDescent="0.2">
      <c r="A5" s="60" t="s">
        <v>0</v>
      </c>
      <c r="B5" s="34">
        <v>1023.7352016815134</v>
      </c>
      <c r="C5" s="34">
        <v>1063.12967</v>
      </c>
      <c r="D5" s="34">
        <v>1166.8978765825941</v>
      </c>
      <c r="E5" s="34">
        <v>1178.4662560362669</v>
      </c>
      <c r="F5" s="34">
        <v>1269.1967664092667</v>
      </c>
      <c r="G5" s="34">
        <v>1314.7800666984278</v>
      </c>
      <c r="H5" s="34">
        <v>1155.3032606635072</v>
      </c>
      <c r="I5" s="34">
        <v>1209.5426820208022</v>
      </c>
      <c r="J5" s="34">
        <v>1528.0435461241671</v>
      </c>
      <c r="K5" s="34">
        <v>1521.0200331950209</v>
      </c>
      <c r="L5" s="34">
        <v>1601.095</v>
      </c>
      <c r="M5" s="70">
        <f>(L5/K5-1)*100</f>
        <v>5.2645570115717355</v>
      </c>
      <c r="N5" s="58"/>
      <c r="O5" s="58"/>
      <c r="P5" s="59"/>
    </row>
    <row r="6" spans="1:16" x14ac:dyDescent="0.2">
      <c r="A6" s="61" t="s">
        <v>43</v>
      </c>
      <c r="B6" s="62">
        <v>395.37699929936946</v>
      </c>
      <c r="C6" s="62">
        <v>402.17198000000002</v>
      </c>
      <c r="D6" s="62">
        <v>403.5101884159107</v>
      </c>
      <c r="E6" s="62">
        <v>388.56944909825569</v>
      </c>
      <c r="F6" s="62">
        <v>372.48812741312747</v>
      </c>
      <c r="G6" s="62">
        <v>376.74228680323961</v>
      </c>
      <c r="H6" s="62">
        <v>355.84649289099531</v>
      </c>
      <c r="I6" s="62">
        <v>339.94057392273402</v>
      </c>
      <c r="J6" s="62">
        <v>381.7406085584006</v>
      </c>
      <c r="K6" s="62">
        <v>325.05587551867222</v>
      </c>
      <c r="L6" s="62">
        <v>326.08500000000004</v>
      </c>
      <c r="M6" s="71">
        <f>(L6/K6-1)*100</f>
        <v>0.31659925533900068</v>
      </c>
      <c r="N6" s="63"/>
      <c r="O6" s="64"/>
      <c r="P6" s="59"/>
    </row>
    <row r="7" spans="1:16" x14ac:dyDescent="0.2">
      <c r="A7" s="61" t="s">
        <v>7</v>
      </c>
      <c r="B7" s="62">
        <v>69.968401561405273</v>
      </c>
      <c r="C7" s="62">
        <v>64.480670000000003</v>
      </c>
      <c r="D7" s="62">
        <v>106.68499651081648</v>
      </c>
      <c r="E7" s="62">
        <v>98.175145363161533</v>
      </c>
      <c r="F7" s="62">
        <v>83.185048262548278</v>
      </c>
      <c r="G7" s="62">
        <v>73.656817532158172</v>
      </c>
      <c r="H7" s="62">
        <v>58.781867298578206</v>
      </c>
      <c r="I7" s="62">
        <v>64.232624442793465</v>
      </c>
      <c r="J7" s="62">
        <v>52.001481936162754</v>
      </c>
      <c r="K7" s="62">
        <v>49.622946058091287</v>
      </c>
      <c r="L7" s="62">
        <v>39.392000000000003</v>
      </c>
      <c r="M7" s="71">
        <f t="shared" ref="M7:M11" si="0">(L7/K7-1)*100</f>
        <v>-20.617369323688262</v>
      </c>
      <c r="N7" s="63"/>
      <c r="O7" s="64"/>
      <c r="P7" s="59"/>
    </row>
    <row r="8" spans="1:16" x14ac:dyDescent="0.2">
      <c r="A8" s="65" t="s">
        <v>44</v>
      </c>
      <c r="B8" s="62">
        <v>79.963887498748875</v>
      </c>
      <c r="C8" s="62">
        <v>96.166200000000003</v>
      </c>
      <c r="D8" s="62">
        <v>102.26027315322501</v>
      </c>
      <c r="E8" s="62">
        <v>116.40072927959002</v>
      </c>
      <c r="F8" s="62">
        <v>117.22070463320465</v>
      </c>
      <c r="G8" s="62">
        <v>100.55858980466888</v>
      </c>
      <c r="H8" s="62">
        <v>93.957497630331773</v>
      </c>
      <c r="I8" s="62">
        <v>109.22981054977713</v>
      </c>
      <c r="J8" s="62">
        <v>112.54374780778674</v>
      </c>
      <c r="K8" s="62">
        <v>83.387012448132779</v>
      </c>
      <c r="L8" s="62">
        <v>74.210999999999999</v>
      </c>
      <c r="M8" s="71">
        <f t="shared" si="0"/>
        <v>-11.004126636435519</v>
      </c>
      <c r="N8" s="63"/>
      <c r="O8" s="64"/>
      <c r="P8" s="59"/>
    </row>
    <row r="9" spans="1:16" x14ac:dyDescent="0.2">
      <c r="A9" s="61" t="s">
        <v>45</v>
      </c>
      <c r="B9" s="62">
        <v>346.38677810029031</v>
      </c>
      <c r="C9" s="62">
        <v>350.39017999999999</v>
      </c>
      <c r="D9" s="62">
        <v>358.64840992921944</v>
      </c>
      <c r="E9" s="62">
        <v>371.55890410958909</v>
      </c>
      <c r="F9" s="62">
        <v>379.86648648648651</v>
      </c>
      <c r="G9" s="62">
        <v>392.36646021915197</v>
      </c>
      <c r="H9" s="62">
        <v>205.32751658767774</v>
      </c>
      <c r="I9" s="62">
        <v>194.18632986627043</v>
      </c>
      <c r="J9" s="62">
        <v>353.52358821466152</v>
      </c>
      <c r="K9" s="62">
        <v>396.57430705394194</v>
      </c>
      <c r="L9" s="62">
        <v>412.72899999999998</v>
      </c>
      <c r="M9" s="71">
        <f t="shared" si="0"/>
        <v>4.0735601522114528</v>
      </c>
      <c r="N9" s="63"/>
      <c r="O9" s="64"/>
      <c r="P9" s="59"/>
    </row>
    <row r="10" spans="1:16" x14ac:dyDescent="0.2">
      <c r="A10" s="61" t="s">
        <v>46</v>
      </c>
      <c r="B10" s="62">
        <v>94.278410569512587</v>
      </c>
      <c r="C10" s="62">
        <v>101.22108999999999</v>
      </c>
      <c r="D10" s="62">
        <v>100.41663842089524</v>
      </c>
      <c r="E10" s="62">
        <v>101.94176603922342</v>
      </c>
      <c r="F10" s="62">
        <v>104.84410231660232</v>
      </c>
      <c r="G10" s="62">
        <v>99.971214864221054</v>
      </c>
      <c r="H10" s="62">
        <v>101.08611374407585</v>
      </c>
      <c r="I10" s="62">
        <v>92.169808692421995</v>
      </c>
      <c r="J10" s="62">
        <v>95.678402314977205</v>
      </c>
      <c r="K10" s="62">
        <v>96.074116182572624</v>
      </c>
      <c r="L10" s="62">
        <v>98.438000000000002</v>
      </c>
      <c r="M10" s="71">
        <f t="shared" si="0"/>
        <v>2.4604793792067925</v>
      </c>
      <c r="N10" s="63"/>
      <c r="O10" s="64"/>
      <c r="P10" s="59"/>
    </row>
    <row r="11" spans="1:16" x14ac:dyDescent="0.2">
      <c r="A11" s="61" t="s">
        <v>8</v>
      </c>
      <c r="B11" s="62">
        <v>37.760724652186973</v>
      </c>
      <c r="C11" s="62">
        <v>48.699550000000002</v>
      </c>
      <c r="D11" s="62">
        <v>95.377370152527163</v>
      </c>
      <c r="E11" s="62">
        <v>101.82026214644723</v>
      </c>
      <c r="F11" s="62">
        <v>211.59229729729734</v>
      </c>
      <c r="G11" s="62">
        <v>271.48469747498808</v>
      </c>
      <c r="H11" s="62">
        <v>340.30377251184836</v>
      </c>
      <c r="I11" s="62">
        <v>409.78353454680536</v>
      </c>
      <c r="J11" s="62">
        <v>532.5557172921782</v>
      </c>
      <c r="K11" s="62">
        <v>570.30577593360999</v>
      </c>
      <c r="L11" s="62">
        <v>650.24</v>
      </c>
      <c r="M11" s="71">
        <f t="shared" si="0"/>
        <v>14.016029196887402</v>
      </c>
      <c r="N11" s="66"/>
      <c r="O11" s="64"/>
      <c r="P11" s="59"/>
    </row>
    <row r="12" spans="1:16" x14ac:dyDescent="0.2">
      <c r="A12" s="59" t="s">
        <v>47</v>
      </c>
      <c r="B12" s="67"/>
      <c r="C12" s="68"/>
      <c r="D12" s="68"/>
      <c r="E12" s="68"/>
      <c r="F12" s="68"/>
      <c r="G12" s="68"/>
      <c r="H12" s="68"/>
      <c r="I12" s="68"/>
      <c r="J12" s="68"/>
      <c r="K12" s="68"/>
      <c r="L12" s="68"/>
      <c r="M12" s="67"/>
      <c r="N12" s="59"/>
      <c r="O12" s="59"/>
      <c r="P12" s="59"/>
    </row>
    <row r="13" spans="1:16" x14ac:dyDescent="0.2">
      <c r="A13" s="59" t="s">
        <v>48</v>
      </c>
      <c r="B13" s="67"/>
      <c r="C13" s="67"/>
      <c r="D13" s="67"/>
      <c r="E13" s="67"/>
      <c r="F13" s="67"/>
      <c r="G13" s="67"/>
      <c r="H13" s="67"/>
      <c r="I13" s="67"/>
      <c r="J13" s="67"/>
      <c r="K13" s="67"/>
      <c r="L13" s="67"/>
      <c r="M13" s="67"/>
      <c r="N13" s="59"/>
      <c r="O13" s="59"/>
      <c r="P13" s="59"/>
    </row>
    <row r="14" spans="1:16" x14ac:dyDescent="0.2">
      <c r="A14" s="1" t="s">
        <v>77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2"/>
  <sheetViews>
    <sheetView zoomScale="115" zoomScaleNormal="115" workbookViewId="0"/>
  </sheetViews>
  <sheetFormatPr baseColWidth="10" defaultColWidth="11.42578125" defaultRowHeight="11.25" x14ac:dyDescent="0.2"/>
  <cols>
    <col min="1" max="1" width="27.5703125" style="1" bestFit="1" customWidth="1"/>
    <col min="2" max="6" width="5.7109375" style="12" bestFit="1" customWidth="1"/>
    <col min="7" max="9" width="6.5703125" style="12" bestFit="1" customWidth="1"/>
    <col min="10" max="12" width="6.5703125" style="1" bestFit="1" customWidth="1"/>
    <col min="13" max="16384" width="11.42578125" style="1"/>
  </cols>
  <sheetData>
    <row r="1" spans="1:17" x14ac:dyDescent="0.2">
      <c r="A1" s="2" t="s">
        <v>82</v>
      </c>
    </row>
    <row r="2" spans="1:17" x14ac:dyDescent="0.2">
      <c r="A2" s="4" t="s">
        <v>18</v>
      </c>
    </row>
    <row r="4" spans="1:17" x14ac:dyDescent="0.2">
      <c r="B4" s="24">
        <v>2014</v>
      </c>
      <c r="C4" s="24">
        <v>2015</v>
      </c>
      <c r="D4" s="24">
        <v>2016</v>
      </c>
      <c r="E4" s="24">
        <v>2017</v>
      </c>
      <c r="F4" s="24">
        <v>2018</v>
      </c>
      <c r="G4" s="24">
        <v>2019</v>
      </c>
      <c r="H4" s="24">
        <v>2020</v>
      </c>
      <c r="I4" s="24">
        <v>2021</v>
      </c>
      <c r="J4" s="24">
        <v>2022</v>
      </c>
      <c r="K4" s="24">
        <v>2023</v>
      </c>
      <c r="L4" s="24">
        <v>2024</v>
      </c>
      <c r="M4" s="54"/>
      <c r="N4" s="54"/>
      <c r="O4" s="54"/>
      <c r="P4" s="54"/>
      <c r="Q4" s="54"/>
    </row>
    <row r="5" spans="1:17" x14ac:dyDescent="0.2">
      <c r="A5" s="7" t="s">
        <v>4</v>
      </c>
      <c r="B5" s="35">
        <f t="shared" ref="B5:H5" si="0">SUM(B6:B7)</f>
        <v>37695</v>
      </c>
      <c r="C5" s="35">
        <f t="shared" si="0"/>
        <v>30001</v>
      </c>
      <c r="D5" s="35">
        <f t="shared" si="0"/>
        <v>34106</v>
      </c>
      <c r="E5" s="35">
        <f t="shared" si="0"/>
        <v>44369</v>
      </c>
      <c r="F5" s="35">
        <f t="shared" si="0"/>
        <v>82729</v>
      </c>
      <c r="G5" s="35">
        <f t="shared" si="0"/>
        <v>151277</v>
      </c>
      <c r="H5" s="35">
        <f t="shared" si="0"/>
        <v>149402</v>
      </c>
      <c r="I5" s="35">
        <f>SUM(I6:I7)</f>
        <v>156475</v>
      </c>
      <c r="J5" s="35">
        <f>SUM(J6:J7)</f>
        <v>221439</v>
      </c>
      <c r="K5" s="35">
        <f>SUM(K6:K7)</f>
        <v>258455</v>
      </c>
      <c r="L5" s="35">
        <f>SUM(L6:L7)</f>
        <v>375671</v>
      </c>
      <c r="M5" s="46"/>
      <c r="N5" s="54"/>
      <c r="O5" s="54"/>
      <c r="P5" s="54"/>
      <c r="Q5" s="54"/>
    </row>
    <row r="6" spans="1:17" x14ac:dyDescent="0.2">
      <c r="A6" s="55" t="s">
        <v>5</v>
      </c>
      <c r="B6" s="36">
        <v>31981</v>
      </c>
      <c r="C6" s="36">
        <v>24118</v>
      </c>
      <c r="D6" s="36">
        <v>27851</v>
      </c>
      <c r="E6" s="36">
        <v>36824</v>
      </c>
      <c r="F6" s="36">
        <v>75515</v>
      </c>
      <c r="G6" s="36">
        <v>144419</v>
      </c>
      <c r="H6" s="36">
        <v>143920</v>
      </c>
      <c r="I6" s="36">
        <v>150573</v>
      </c>
      <c r="J6" s="36">
        <v>214079</v>
      </c>
      <c r="K6" s="36">
        <v>250435</v>
      </c>
      <c r="L6" s="36">
        <v>367731</v>
      </c>
      <c r="M6" s="46"/>
      <c r="N6" s="96"/>
      <c r="O6" s="54"/>
      <c r="P6" s="54"/>
      <c r="Q6" s="54"/>
    </row>
    <row r="7" spans="1:17" x14ac:dyDescent="0.2">
      <c r="A7" s="55" t="s">
        <v>6</v>
      </c>
      <c r="B7" s="36">
        <v>5714</v>
      </c>
      <c r="C7" s="36">
        <v>5883</v>
      </c>
      <c r="D7" s="36">
        <v>6255</v>
      </c>
      <c r="E7" s="36">
        <v>7545</v>
      </c>
      <c r="F7" s="36">
        <v>7214</v>
      </c>
      <c r="G7" s="36">
        <v>6858</v>
      </c>
      <c r="H7" s="36">
        <v>5482</v>
      </c>
      <c r="I7" s="36">
        <v>5902</v>
      </c>
      <c r="J7" s="36">
        <v>7360</v>
      </c>
      <c r="K7" s="36">
        <v>8020</v>
      </c>
      <c r="L7" s="36">
        <v>7940</v>
      </c>
      <c r="M7" s="8"/>
      <c r="N7" s="46"/>
      <c r="O7" s="54"/>
      <c r="P7" s="54"/>
      <c r="Q7" s="54"/>
    </row>
    <row r="8" spans="1:17" x14ac:dyDescent="0.2">
      <c r="B8" s="38"/>
      <c r="C8" s="38"/>
      <c r="D8" s="38"/>
      <c r="E8" s="38"/>
      <c r="F8" s="38"/>
      <c r="G8" s="38"/>
      <c r="H8" s="38"/>
      <c r="I8" s="38"/>
    </row>
    <row r="9" spans="1:17" x14ac:dyDescent="0.2">
      <c r="A9" s="1" t="s">
        <v>83</v>
      </c>
      <c r="H9" s="22"/>
    </row>
    <row r="10" spans="1:17" x14ac:dyDescent="0.2">
      <c r="B10" s="22"/>
      <c r="C10" s="22"/>
      <c r="D10" s="22"/>
      <c r="E10" s="22"/>
      <c r="F10" s="22"/>
      <c r="G10" s="22"/>
      <c r="J10" s="12"/>
      <c r="K10" s="12"/>
      <c r="L10" s="12"/>
    </row>
    <row r="11" spans="1:17" x14ac:dyDescent="0.2">
      <c r="J11" s="12"/>
      <c r="K11" s="12"/>
      <c r="L11" s="12"/>
    </row>
    <row r="12" spans="1:17" x14ac:dyDescent="0.2">
      <c r="J12" s="12"/>
      <c r="K12" s="12"/>
      <c r="L12" s="12"/>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82242-2E76-488C-8D28-09719C793A37}">
  <dimension ref="A1:F43"/>
  <sheetViews>
    <sheetView zoomScale="115" zoomScaleNormal="115" workbookViewId="0"/>
  </sheetViews>
  <sheetFormatPr baseColWidth="10" defaultColWidth="11.42578125" defaultRowHeight="11.25" x14ac:dyDescent="0.2"/>
  <cols>
    <col min="1" max="1" width="31.7109375" style="3" bestFit="1" customWidth="1"/>
    <col min="2" max="2" width="68.5703125" style="3" bestFit="1" customWidth="1"/>
    <col min="3" max="5" width="7.85546875" style="27" bestFit="1" customWidth="1"/>
    <col min="6" max="6" width="8.28515625" style="3" bestFit="1" customWidth="1"/>
    <col min="7" max="16384" width="11.42578125" style="3"/>
  </cols>
  <sheetData>
    <row r="1" spans="1:6" x14ac:dyDescent="0.2">
      <c r="A1" s="75" t="s">
        <v>93</v>
      </c>
    </row>
    <row r="2" spans="1:6" x14ac:dyDescent="0.2">
      <c r="A2" s="9" t="s">
        <v>49</v>
      </c>
    </row>
    <row r="3" spans="1:6" x14ac:dyDescent="0.2">
      <c r="A3" s="9"/>
    </row>
    <row r="4" spans="1:6" x14ac:dyDescent="0.2">
      <c r="A4" s="75" t="s">
        <v>50</v>
      </c>
      <c r="B4" s="75" t="s">
        <v>51</v>
      </c>
      <c r="C4" s="115" t="s">
        <v>52</v>
      </c>
      <c r="D4" s="115"/>
      <c r="E4" s="115"/>
      <c r="F4" s="115"/>
    </row>
    <row r="5" spans="1:6" x14ac:dyDescent="0.2">
      <c r="A5" s="75"/>
      <c r="B5" s="75"/>
      <c r="C5" s="76">
        <v>2022</v>
      </c>
      <c r="D5" s="76">
        <v>2023</v>
      </c>
      <c r="E5" s="76">
        <v>2024</v>
      </c>
      <c r="F5" s="75" t="s">
        <v>53</v>
      </c>
    </row>
    <row r="6" spans="1:6" x14ac:dyDescent="0.2">
      <c r="A6" s="75"/>
      <c r="B6" s="75"/>
      <c r="C6" s="76"/>
      <c r="D6" s="76"/>
      <c r="E6" s="76"/>
      <c r="F6" s="77" t="s">
        <v>94</v>
      </c>
    </row>
    <row r="7" spans="1:6" x14ac:dyDescent="0.2">
      <c r="A7" s="75"/>
      <c r="B7" s="75"/>
      <c r="C7" s="3"/>
      <c r="D7" s="3"/>
      <c r="E7" s="3"/>
      <c r="F7" s="78" t="s">
        <v>54</v>
      </c>
    </row>
    <row r="8" spans="1:6" x14ac:dyDescent="0.2">
      <c r="A8" s="84" t="s">
        <v>1</v>
      </c>
      <c r="B8" s="84"/>
      <c r="C8" s="85">
        <f>SUM(C9:C18)</f>
        <v>1967850.335</v>
      </c>
      <c r="D8" s="85">
        <f t="shared" ref="D8:E8" si="0">SUM(D9:D18)</f>
        <v>2043778.7560000001</v>
      </c>
      <c r="E8" s="85">
        <f t="shared" si="0"/>
        <v>2193689.0969600002</v>
      </c>
      <c r="F8" s="97">
        <f>(E8/D8-1)*100</f>
        <v>7.3349593501695232</v>
      </c>
    </row>
    <row r="9" spans="1:6" x14ac:dyDescent="0.2">
      <c r="A9" s="79" t="s">
        <v>19</v>
      </c>
      <c r="B9" s="80" t="s">
        <v>55</v>
      </c>
      <c r="C9" s="81">
        <v>1413400</v>
      </c>
      <c r="D9" s="81">
        <v>1486600</v>
      </c>
      <c r="E9" s="81">
        <v>1601095</v>
      </c>
      <c r="F9" s="82">
        <f>(E9/D9-1)*100</f>
        <v>7.7018027714247372</v>
      </c>
    </row>
    <row r="10" spans="1:6" x14ac:dyDescent="0.2">
      <c r="A10" s="79" t="s">
        <v>20</v>
      </c>
      <c r="B10" s="80" t="s">
        <v>56</v>
      </c>
      <c r="C10" s="81">
        <v>257457.008</v>
      </c>
      <c r="D10" s="81">
        <v>269078.20299999998</v>
      </c>
      <c r="E10" s="81">
        <v>289191.56900000002</v>
      </c>
      <c r="F10" s="82">
        <f t="shared" ref="F10:F18" si="1">(E10/D10-1)*100</f>
        <v>7.4749146440523884</v>
      </c>
    </row>
    <row r="11" spans="1:6" x14ac:dyDescent="0.2">
      <c r="A11" s="79" t="s">
        <v>21</v>
      </c>
      <c r="B11" s="80" t="s">
        <v>57</v>
      </c>
      <c r="C11" s="81">
        <v>120092.126</v>
      </c>
      <c r="D11" s="81">
        <v>116095.76700000001</v>
      </c>
      <c r="E11" s="81">
        <v>124720.785</v>
      </c>
      <c r="F11" s="82">
        <f t="shared" si="1"/>
        <v>7.429226941581768</v>
      </c>
    </row>
    <row r="12" spans="1:6" x14ac:dyDescent="0.2">
      <c r="A12" s="79" t="s">
        <v>22</v>
      </c>
      <c r="B12" s="80" t="s">
        <v>58</v>
      </c>
      <c r="C12" s="81">
        <v>62685</v>
      </c>
      <c r="D12" s="81">
        <v>64836</v>
      </c>
      <c r="E12" s="81">
        <v>67890</v>
      </c>
      <c r="F12" s="82">
        <f t="shared" si="1"/>
        <v>4.7103461040162831</v>
      </c>
    </row>
    <row r="13" spans="1:6" x14ac:dyDescent="0.2">
      <c r="A13" s="79" t="s">
        <v>23</v>
      </c>
      <c r="B13" s="80" t="s">
        <v>36</v>
      </c>
      <c r="C13" s="81">
        <v>55708.499000000003</v>
      </c>
      <c r="D13" s="81">
        <v>55136.122000000003</v>
      </c>
      <c r="E13" s="81">
        <v>57194.133999999998</v>
      </c>
      <c r="F13" s="82">
        <f t="shared" si="1"/>
        <v>3.7326020136127624</v>
      </c>
    </row>
    <row r="14" spans="1:6" x14ac:dyDescent="0.2">
      <c r="A14" s="79" t="s">
        <v>24</v>
      </c>
      <c r="B14" s="80" t="s">
        <v>59</v>
      </c>
      <c r="C14" s="81">
        <v>40448.415000000001</v>
      </c>
      <c r="D14" s="81">
        <v>35258.383999999998</v>
      </c>
      <c r="E14" s="81">
        <v>36274.639999999999</v>
      </c>
      <c r="F14" s="82">
        <f t="shared" si="1"/>
        <v>2.8823102045743232</v>
      </c>
    </row>
    <row r="15" spans="1:6" x14ac:dyDescent="0.2">
      <c r="A15" s="79" t="s">
        <v>95</v>
      </c>
      <c r="B15" s="80" t="s">
        <v>60</v>
      </c>
      <c r="C15" s="81">
        <v>4921</v>
      </c>
      <c r="D15" s="81">
        <v>5130</v>
      </c>
      <c r="E15" s="81">
        <v>5190.4909600000001</v>
      </c>
      <c r="F15" s="82">
        <f t="shared" si="1"/>
        <v>1.1791610136452357</v>
      </c>
    </row>
    <row r="16" spans="1:6" x14ac:dyDescent="0.2">
      <c r="A16" s="79" t="s">
        <v>96</v>
      </c>
      <c r="B16" s="80" t="s">
        <v>61</v>
      </c>
      <c r="C16" s="81">
        <v>6891.2449999999999</v>
      </c>
      <c r="D16" s="81">
        <v>5975.8140000000003</v>
      </c>
      <c r="E16" s="81">
        <v>6650.143</v>
      </c>
      <c r="F16" s="82">
        <f t="shared" si="1"/>
        <v>11.284303694860643</v>
      </c>
    </row>
    <row r="17" spans="1:6" x14ac:dyDescent="0.2">
      <c r="A17" s="79" t="s">
        <v>97</v>
      </c>
      <c r="B17" s="80" t="s">
        <v>62</v>
      </c>
      <c r="C17" s="81">
        <v>4718.0749999999998</v>
      </c>
      <c r="D17" s="81">
        <v>4374.8860000000004</v>
      </c>
      <c r="E17" s="81">
        <v>4166.8370000000004</v>
      </c>
      <c r="F17" s="82">
        <f t="shared" si="1"/>
        <v>-4.7555296298006366</v>
      </c>
    </row>
    <row r="18" spans="1:6" x14ac:dyDescent="0.2">
      <c r="A18" s="79" t="s">
        <v>25</v>
      </c>
      <c r="B18" s="80" t="s">
        <v>63</v>
      </c>
      <c r="C18" s="81">
        <v>1528.9670000000001</v>
      </c>
      <c r="D18" s="81">
        <v>1293.58</v>
      </c>
      <c r="E18" s="81">
        <v>1315.498</v>
      </c>
      <c r="F18" s="82">
        <f t="shared" si="1"/>
        <v>1.6943675690718862</v>
      </c>
    </row>
    <row r="19" spans="1:6" x14ac:dyDescent="0.2">
      <c r="A19" s="79"/>
      <c r="B19" s="80"/>
      <c r="C19" s="81"/>
    </row>
    <row r="20" spans="1:6" x14ac:dyDescent="0.2">
      <c r="A20" s="84" t="s">
        <v>2</v>
      </c>
      <c r="B20" s="84"/>
      <c r="C20" s="85">
        <f t="shared" ref="C20:E20" si="2">SUM(C22:C23)+SUM(C25:C26)+SUM(C28:C30)+C32</f>
        <v>339043.01040000003</v>
      </c>
      <c r="D20" s="85">
        <f t="shared" si="2"/>
        <v>346291.91493999999</v>
      </c>
      <c r="E20" s="85">
        <f t="shared" si="2"/>
        <v>381572.56287999998</v>
      </c>
      <c r="F20" s="97">
        <f t="shared" ref="F20:F32" si="3">(E20/D20-1)*100</f>
        <v>10.188123492895551</v>
      </c>
    </row>
    <row r="21" spans="1:6" x14ac:dyDescent="0.2">
      <c r="A21" s="80" t="s">
        <v>64</v>
      </c>
      <c r="B21" s="80"/>
    </row>
    <row r="22" spans="1:6" x14ac:dyDescent="0.2">
      <c r="A22" s="79" t="s">
        <v>26</v>
      </c>
      <c r="B22" s="80" t="s">
        <v>65</v>
      </c>
      <c r="C22" s="81">
        <v>85187.960999999996</v>
      </c>
      <c r="D22" s="81">
        <v>90486.248999999996</v>
      </c>
      <c r="E22" s="81">
        <v>91721.599000000002</v>
      </c>
      <c r="F22" s="82">
        <f t="shared" si="3"/>
        <v>1.3652350646118583</v>
      </c>
    </row>
    <row r="23" spans="1:6" x14ac:dyDescent="0.2">
      <c r="A23" s="79" t="s">
        <v>27</v>
      </c>
      <c r="B23" s="80" t="s">
        <v>66</v>
      </c>
      <c r="C23" s="81">
        <v>59456.169000000002</v>
      </c>
      <c r="D23" s="81">
        <v>59571.341999999997</v>
      </c>
      <c r="E23" s="81">
        <v>63034.112999999998</v>
      </c>
      <c r="F23" s="82">
        <f t="shared" si="3"/>
        <v>5.8128134833692391</v>
      </c>
    </row>
    <row r="24" spans="1:6" x14ac:dyDescent="0.2">
      <c r="A24" s="80" t="s">
        <v>67</v>
      </c>
      <c r="B24" s="80"/>
    </row>
    <row r="25" spans="1:6" x14ac:dyDescent="0.2">
      <c r="A25" s="79" t="s">
        <v>28</v>
      </c>
      <c r="B25" s="80" t="s">
        <v>68</v>
      </c>
      <c r="C25" s="81">
        <v>86585</v>
      </c>
      <c r="D25" s="81">
        <v>85585</v>
      </c>
      <c r="E25" s="81">
        <v>88361</v>
      </c>
      <c r="F25" s="82">
        <f t="shared" si="3"/>
        <v>3.2435590348776078</v>
      </c>
    </row>
    <row r="26" spans="1:6" x14ac:dyDescent="0.2">
      <c r="A26" s="79" t="s">
        <v>29</v>
      </c>
      <c r="B26" s="80" t="s">
        <v>3</v>
      </c>
      <c r="C26" s="81">
        <v>35397.607000000004</v>
      </c>
      <c r="D26" s="81">
        <v>36946.633999999998</v>
      </c>
      <c r="E26" s="81">
        <v>38619.718999999997</v>
      </c>
      <c r="F26" s="82">
        <f t="shared" si="3"/>
        <v>4.5283827479385419</v>
      </c>
    </row>
    <row r="27" spans="1:6" x14ac:dyDescent="0.2">
      <c r="A27" s="80" t="s">
        <v>30</v>
      </c>
      <c r="B27" s="80"/>
    </row>
    <row r="28" spans="1:6" x14ac:dyDescent="0.2">
      <c r="A28" s="79" t="s">
        <v>31</v>
      </c>
      <c r="B28" s="80" t="s">
        <v>69</v>
      </c>
      <c r="C28" s="81">
        <v>34101.375939999998</v>
      </c>
      <c r="D28" s="81">
        <v>28973.81898</v>
      </c>
      <c r="E28" s="81">
        <v>29725.150870000001</v>
      </c>
      <c r="F28" s="82">
        <f t="shared" si="3"/>
        <v>2.5931406920110422</v>
      </c>
    </row>
    <row r="29" spans="1:6" x14ac:dyDescent="0.2">
      <c r="A29" s="79" t="s">
        <v>32</v>
      </c>
      <c r="B29" s="80" t="s">
        <v>70</v>
      </c>
      <c r="C29" s="81">
        <v>36542.401460000001</v>
      </c>
      <c r="D29" s="81">
        <v>33698.721960000003</v>
      </c>
      <c r="E29" s="81">
        <v>44158.708010000002</v>
      </c>
      <c r="F29" s="82">
        <f t="shared" si="3"/>
        <v>31.039711424118344</v>
      </c>
    </row>
    <row r="30" spans="1:6" x14ac:dyDescent="0.2">
      <c r="A30" s="79" t="s">
        <v>33</v>
      </c>
      <c r="B30" s="80" t="s">
        <v>71</v>
      </c>
      <c r="C30" s="81">
        <v>1772.4960000000001</v>
      </c>
      <c r="D30" s="81">
        <v>1050.5060000000001</v>
      </c>
      <c r="E30" s="38">
        <v>1152.2729999999999</v>
      </c>
      <c r="F30" s="82">
        <f t="shared" si="3"/>
        <v>9.6874268209795833</v>
      </c>
    </row>
    <row r="31" spans="1:6" x14ac:dyDescent="0.2">
      <c r="A31" s="80" t="s">
        <v>72</v>
      </c>
      <c r="C31" s="83"/>
    </row>
    <row r="32" spans="1:6" x14ac:dyDescent="0.2">
      <c r="A32" s="79" t="s">
        <v>73</v>
      </c>
      <c r="B32" s="80" t="s">
        <v>74</v>
      </c>
      <c r="C32" s="81">
        <v>0</v>
      </c>
      <c r="D32" s="81">
        <v>9979.643</v>
      </c>
      <c r="E32" s="81">
        <v>24800</v>
      </c>
      <c r="F32" s="82">
        <f t="shared" si="3"/>
        <v>148.5058834268921</v>
      </c>
    </row>
    <row r="34" spans="1:6" x14ac:dyDescent="0.2">
      <c r="A34" s="1" t="s">
        <v>98</v>
      </c>
      <c r="C34" s="81"/>
      <c r="D34" s="81"/>
      <c r="E34" s="81"/>
    </row>
    <row r="35" spans="1:6" x14ac:dyDescent="0.2">
      <c r="A35" s="1" t="s">
        <v>99</v>
      </c>
    </row>
    <row r="36" spans="1:6" x14ac:dyDescent="0.2">
      <c r="F36" s="27"/>
    </row>
    <row r="37" spans="1:6" x14ac:dyDescent="0.2">
      <c r="F37" s="27"/>
    </row>
    <row r="38" spans="1:6" x14ac:dyDescent="0.2">
      <c r="F38" s="27"/>
    </row>
    <row r="39" spans="1:6" x14ac:dyDescent="0.2">
      <c r="F39" s="27"/>
    </row>
    <row r="40" spans="1:6" x14ac:dyDescent="0.2">
      <c r="E40" s="81"/>
      <c r="F40" s="27"/>
    </row>
    <row r="41" spans="1:6" x14ac:dyDescent="0.2">
      <c r="D41" s="87"/>
      <c r="E41" s="87"/>
    </row>
    <row r="42" spans="1:6" x14ac:dyDescent="0.2">
      <c r="D42" s="98"/>
      <c r="E42" s="98"/>
    </row>
    <row r="43" spans="1:6" x14ac:dyDescent="0.2">
      <c r="D43" s="99"/>
      <c r="E43" s="99"/>
    </row>
  </sheetData>
  <mergeCells count="1">
    <mergeCell ref="C4:F4"/>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48"/>
  <sheetViews>
    <sheetView topLeftCell="A16" zoomScaleNormal="100" workbookViewId="0">
      <selection activeCell="A16" sqref="A16"/>
    </sheetView>
  </sheetViews>
  <sheetFormatPr baseColWidth="10" defaultColWidth="11.42578125" defaultRowHeight="11.25" x14ac:dyDescent="0.2"/>
  <cols>
    <col min="1" max="1" width="21.28515625" style="12" bestFit="1" customWidth="1"/>
    <col min="2" max="4" width="4.42578125" style="12" bestFit="1" customWidth="1"/>
    <col min="5" max="17" width="4.85546875" style="12" bestFit="1" customWidth="1"/>
    <col min="18" max="18" width="4.42578125" style="12" bestFit="1" customWidth="1"/>
    <col min="19" max="16384" width="11.42578125" style="12"/>
  </cols>
  <sheetData>
    <row r="1" spans="1:25" x14ac:dyDescent="0.2">
      <c r="A1" s="11" t="s">
        <v>84</v>
      </c>
    </row>
    <row r="2" spans="1:25" x14ac:dyDescent="0.2">
      <c r="A2" s="44" t="s">
        <v>80</v>
      </c>
    </row>
    <row r="4" spans="1:25" x14ac:dyDescent="0.2">
      <c r="B4" s="50">
        <v>2008</v>
      </c>
      <c r="C4" s="50">
        <v>2009</v>
      </c>
      <c r="D4" s="50">
        <v>2010</v>
      </c>
      <c r="E4" s="50">
        <v>2011</v>
      </c>
      <c r="F4" s="50">
        <v>2012</v>
      </c>
      <c r="G4" s="50">
        <v>2013</v>
      </c>
      <c r="H4" s="50">
        <v>2014</v>
      </c>
      <c r="I4" s="50">
        <v>2015</v>
      </c>
      <c r="J4" s="50">
        <v>2016</v>
      </c>
      <c r="K4" s="50">
        <v>2017</v>
      </c>
      <c r="L4" s="50">
        <v>2018</v>
      </c>
      <c r="M4" s="50">
        <v>2019</v>
      </c>
      <c r="N4" s="50">
        <v>2020</v>
      </c>
      <c r="O4" s="50">
        <v>2021</v>
      </c>
      <c r="P4" s="50">
        <v>2022</v>
      </c>
      <c r="Q4" s="50">
        <v>2023</v>
      </c>
      <c r="R4" s="50">
        <v>2024</v>
      </c>
    </row>
    <row r="5" spans="1:25" x14ac:dyDescent="0.2">
      <c r="A5" s="12" t="s">
        <v>88</v>
      </c>
      <c r="B5" s="93">
        <v>15.341153346328785</v>
      </c>
      <c r="C5" s="93">
        <v>13.217264171354392</v>
      </c>
      <c r="D5" s="93">
        <v>15.470246703530412</v>
      </c>
      <c r="E5" s="93">
        <v>16.404490644490647</v>
      </c>
      <c r="F5" s="93">
        <v>18.431434963897082</v>
      </c>
      <c r="G5" s="93">
        <v>19.987604470848858</v>
      </c>
      <c r="H5" s="93">
        <v>20.607977179461518</v>
      </c>
      <c r="I5" s="93">
        <v>20.342850000000002</v>
      </c>
      <c r="J5" s="93">
        <v>19.911255109161601</v>
      </c>
      <c r="K5" s="93">
        <v>19.683630629742783</v>
      </c>
      <c r="L5" s="93">
        <v>20.230984555984559</v>
      </c>
      <c r="M5" s="93">
        <v>20.793072891853264</v>
      </c>
      <c r="N5" s="93">
        <v>9.6995924170616128</v>
      </c>
      <c r="O5" s="93">
        <v>8.8162425705794956</v>
      </c>
      <c r="P5" s="93">
        <v>21.406015433181341</v>
      </c>
      <c r="Q5" s="93">
        <v>26.397360995850626</v>
      </c>
      <c r="R5" s="41">
        <v>26.9</v>
      </c>
      <c r="T5" s="22"/>
      <c r="U5" s="22"/>
      <c r="V5" s="22"/>
      <c r="W5" s="22"/>
      <c r="X5" s="22"/>
      <c r="Y5" s="22"/>
    </row>
    <row r="6" spans="1:25" x14ac:dyDescent="0.2">
      <c r="A6" s="12" t="s">
        <v>38</v>
      </c>
      <c r="B6" s="93">
        <v>27.344370803552092</v>
      </c>
      <c r="C6" s="93">
        <v>27.648222630895717</v>
      </c>
      <c r="D6" s="93">
        <v>41.035484900042533</v>
      </c>
      <c r="E6" s="93">
        <v>59.209958419958426</v>
      </c>
      <c r="F6" s="93">
        <v>72.095749008440976</v>
      </c>
      <c r="G6" s="93">
        <v>73.743087302386471</v>
      </c>
      <c r="H6" s="93">
        <v>81.691502352116913</v>
      </c>
      <c r="I6" s="93">
        <v>83.467330000000004</v>
      </c>
      <c r="J6" s="93">
        <v>84.561379722859144</v>
      </c>
      <c r="K6" s="93">
        <v>85.781748299990142</v>
      </c>
      <c r="L6" s="93">
        <v>90.087384169884189</v>
      </c>
      <c r="M6" s="93">
        <v>92.570290614578369</v>
      </c>
      <c r="N6" s="93">
        <v>71.987336492891004</v>
      </c>
      <c r="O6" s="93">
        <v>74.766316864784542</v>
      </c>
      <c r="P6" s="93">
        <v>87.570063135741847</v>
      </c>
      <c r="Q6" s="93">
        <v>91.162979253112027</v>
      </c>
      <c r="R6" s="41">
        <v>94.8</v>
      </c>
      <c r="T6" s="22"/>
      <c r="U6" s="22"/>
      <c r="V6" s="22"/>
      <c r="W6" s="22"/>
    </row>
    <row r="7" spans="1:25" x14ac:dyDescent="0.2">
      <c r="A7" s="12" t="s">
        <v>91</v>
      </c>
      <c r="B7" s="93">
        <v>21.84345245830626</v>
      </c>
      <c r="C7" s="93">
        <v>20.806187797490264</v>
      </c>
      <c r="D7" s="93">
        <v>22.812058698426199</v>
      </c>
      <c r="E7" s="93">
        <v>24.350415800415799</v>
      </c>
      <c r="F7" s="93">
        <v>26.456005288314863</v>
      </c>
      <c r="G7" s="93">
        <v>26.319081663477998</v>
      </c>
      <c r="H7" s="93">
        <v>25.17381643479132</v>
      </c>
      <c r="I7" s="93">
        <v>23.918260000000004</v>
      </c>
      <c r="J7" s="93">
        <v>24.213069484597753</v>
      </c>
      <c r="K7" s="93">
        <v>23.328747413028481</v>
      </c>
      <c r="L7" s="93">
        <v>24.515193050193052</v>
      </c>
      <c r="M7" s="93">
        <v>26.079447355883755</v>
      </c>
      <c r="N7" s="93">
        <v>22.905061611374407</v>
      </c>
      <c r="O7" s="93">
        <v>25.303761144130757</v>
      </c>
      <c r="P7" s="93">
        <v>21.081681866011927</v>
      </c>
      <c r="Q7" s="93">
        <v>21.179278008298756</v>
      </c>
      <c r="R7" s="41">
        <v>22.400000000000002</v>
      </c>
    </row>
    <row r="8" spans="1:25" x14ac:dyDescent="0.2">
      <c r="A8" s="12" t="s">
        <v>87</v>
      </c>
      <c r="B8" s="93">
        <v>0</v>
      </c>
      <c r="C8" s="93">
        <v>22.193266983989616</v>
      </c>
      <c r="D8" s="93">
        <v>6.9485006380263714</v>
      </c>
      <c r="E8" s="93">
        <v>5.5108835758835761</v>
      </c>
      <c r="F8" s="93">
        <v>6.1438116546323611</v>
      </c>
      <c r="G8" s="93">
        <v>6.7039170274896795</v>
      </c>
      <c r="H8" s="93">
        <v>6.2934541086978282</v>
      </c>
      <c r="I8" s="93">
        <v>6.0412100000000004</v>
      </c>
      <c r="J8" s="93">
        <v>5.7767221612999711</v>
      </c>
      <c r="K8" s="93">
        <v>6.3182024243618811</v>
      </c>
      <c r="L8" s="93">
        <v>5.9502895752895757</v>
      </c>
      <c r="M8" s="93">
        <v>5.7562744163887567</v>
      </c>
      <c r="N8" s="93">
        <v>5.4925402843601905</v>
      </c>
      <c r="O8" s="93">
        <v>5.0378528974739973</v>
      </c>
      <c r="P8" s="93">
        <v>5.4055594528235709</v>
      </c>
      <c r="Q8" s="93">
        <v>5.4227136929460587</v>
      </c>
      <c r="R8" s="41">
        <v>4.7</v>
      </c>
    </row>
    <row r="9" spans="1:25" x14ac:dyDescent="0.2">
      <c r="A9" s="12" t="s">
        <v>89</v>
      </c>
      <c r="B9" s="93">
        <v>11.989865713666884</v>
      </c>
      <c r="C9" s="93">
        <v>16.858347035915191</v>
      </c>
      <c r="D9" s="93">
        <v>14.814727775414717</v>
      </c>
      <c r="E9" s="93">
        <v>16.404490644490647</v>
      </c>
      <c r="F9" s="93">
        <v>17.553747584663888</v>
      </c>
      <c r="G9" s="93">
        <v>14.401006947940791</v>
      </c>
      <c r="H9" s="93">
        <v>15.548533680312282</v>
      </c>
      <c r="I9" s="93">
        <v>14.17835</v>
      </c>
      <c r="J9" s="93">
        <v>14.871986840793541</v>
      </c>
      <c r="K9" s="93">
        <v>13.729939883709472</v>
      </c>
      <c r="L9" s="93">
        <v>13.447654440154443</v>
      </c>
      <c r="M9" s="93">
        <v>13.744573606479275</v>
      </c>
      <c r="N9" s="93">
        <v>13.789781990521329</v>
      </c>
      <c r="O9" s="93">
        <v>10.533692421991084</v>
      </c>
      <c r="P9" s="93">
        <v>12.649009119607156</v>
      </c>
      <c r="Q9" s="93">
        <v>12.58478838174274</v>
      </c>
      <c r="R9" s="41">
        <v>12.4</v>
      </c>
    </row>
    <row r="10" spans="1:25" x14ac:dyDescent="0.2">
      <c r="A10" s="43" t="s">
        <v>0</v>
      </c>
      <c r="B10" s="94">
        <v>76.518842321854024</v>
      </c>
      <c r="C10" s="94">
        <v>100.72328861964517</v>
      </c>
      <c r="D10" s="94">
        <v>101.08101871544022</v>
      </c>
      <c r="E10" s="94">
        <v>121.88023908523911</v>
      </c>
      <c r="F10" s="94">
        <v>140.68074849994917</v>
      </c>
      <c r="G10" s="94">
        <v>141.1546974121438</v>
      </c>
      <c r="H10" s="94">
        <v>149.31528375537985</v>
      </c>
      <c r="I10" s="94">
        <v>147.94800000000001</v>
      </c>
      <c r="J10" s="94">
        <v>149.33441331871202</v>
      </c>
      <c r="K10" s="94">
        <v>148.84226865083275</v>
      </c>
      <c r="L10" s="94">
        <v>154.23150579150584</v>
      </c>
      <c r="M10" s="94">
        <v>158.9436588851834</v>
      </c>
      <c r="N10" s="94">
        <v>123.87431279620854</v>
      </c>
      <c r="O10" s="94">
        <v>124.45786589895988</v>
      </c>
      <c r="P10" s="94">
        <v>148.11232900736584</v>
      </c>
      <c r="Q10" s="94">
        <v>156.74712033195021</v>
      </c>
      <c r="R10" s="95">
        <v>161.19999999999999</v>
      </c>
      <c r="S10" s="22"/>
      <c r="T10" s="22"/>
      <c r="U10" s="22"/>
    </row>
    <row r="11" spans="1:25" x14ac:dyDescent="0.2">
      <c r="A11" s="45" t="s">
        <v>92</v>
      </c>
      <c r="B11" s="94"/>
      <c r="C11" s="94"/>
      <c r="D11" s="94"/>
      <c r="E11" s="94"/>
      <c r="F11" s="94"/>
      <c r="G11" s="94"/>
      <c r="H11" s="94"/>
      <c r="I11" s="94"/>
      <c r="J11" s="94"/>
      <c r="K11" s="94"/>
      <c r="L11" s="94"/>
      <c r="M11" s="94"/>
      <c r="N11" s="94"/>
      <c r="O11" s="94"/>
      <c r="P11" s="94"/>
      <c r="Q11" s="94"/>
      <c r="R11" s="95"/>
      <c r="S11" s="22"/>
      <c r="T11" s="22"/>
      <c r="U11" s="22"/>
    </row>
    <row r="12" spans="1:25" x14ac:dyDescent="0.2">
      <c r="A12" s="45" t="s">
        <v>90</v>
      </c>
      <c r="C12" s="51"/>
      <c r="D12" s="51"/>
      <c r="E12" s="51"/>
      <c r="F12" s="51"/>
      <c r="G12" s="51"/>
      <c r="H12" s="51"/>
      <c r="I12" s="51"/>
      <c r="J12" s="51"/>
      <c r="K12" s="51"/>
      <c r="L12" s="51"/>
      <c r="M12" s="51"/>
      <c r="N12" s="51"/>
      <c r="O12" s="51"/>
      <c r="P12" s="51"/>
      <c r="Q12" s="51"/>
      <c r="R12" s="53"/>
    </row>
    <row r="13" spans="1:25" x14ac:dyDescent="0.2">
      <c r="A13" s="45" t="s">
        <v>86</v>
      </c>
      <c r="C13" s="51"/>
      <c r="D13" s="51"/>
      <c r="E13" s="51"/>
      <c r="F13" s="51"/>
      <c r="G13" s="51"/>
      <c r="H13" s="51"/>
      <c r="I13" s="51"/>
      <c r="J13" s="51"/>
      <c r="K13" s="51"/>
      <c r="L13" s="51"/>
      <c r="M13" s="51"/>
      <c r="N13" s="51"/>
      <c r="O13" s="51"/>
      <c r="P13" s="51"/>
      <c r="Q13" s="51"/>
      <c r="R13" s="53"/>
    </row>
    <row r="14" spans="1:25" x14ac:dyDescent="0.2">
      <c r="A14" s="43"/>
      <c r="C14" s="51"/>
      <c r="D14" s="51"/>
      <c r="E14" s="51"/>
      <c r="F14" s="51"/>
      <c r="G14" s="51"/>
      <c r="H14" s="51"/>
      <c r="I14" s="51"/>
      <c r="J14" s="51"/>
      <c r="K14" s="51"/>
      <c r="L14" s="51"/>
      <c r="M14" s="51"/>
      <c r="N14" s="51"/>
      <c r="O14" s="51"/>
      <c r="P14" s="51"/>
      <c r="Q14" s="51"/>
      <c r="R14" s="53"/>
    </row>
    <row r="15" spans="1:25" x14ac:dyDescent="0.2">
      <c r="A15" s="43"/>
      <c r="C15" s="51"/>
      <c r="D15" s="51"/>
      <c r="E15" s="51"/>
      <c r="F15" s="51"/>
      <c r="G15" s="51"/>
      <c r="H15" s="51"/>
      <c r="I15" s="51"/>
      <c r="J15" s="51"/>
      <c r="K15" s="51"/>
      <c r="L15" s="51"/>
      <c r="M15" s="51"/>
      <c r="N15" s="51"/>
      <c r="O15" s="51"/>
      <c r="P15" s="51"/>
      <c r="Q15" s="51"/>
      <c r="R15" s="53"/>
    </row>
    <row r="16" spans="1:25" x14ac:dyDescent="0.2">
      <c r="C16" s="51"/>
      <c r="D16" s="51"/>
      <c r="E16" s="51"/>
      <c r="F16" s="51"/>
      <c r="G16" s="51"/>
      <c r="H16" s="51"/>
      <c r="I16" s="51"/>
      <c r="J16" s="51"/>
      <c r="K16" s="51"/>
      <c r="L16" s="51"/>
      <c r="M16" s="51"/>
      <c r="N16" s="51"/>
      <c r="O16" s="51"/>
      <c r="P16" s="51"/>
      <c r="Q16" s="51"/>
      <c r="R16" s="53"/>
    </row>
    <row r="17" spans="1:18" x14ac:dyDescent="0.2">
      <c r="A17" s="11" t="s">
        <v>85</v>
      </c>
      <c r="C17" s="51"/>
      <c r="D17" s="51"/>
      <c r="E17" s="51"/>
      <c r="F17" s="51"/>
      <c r="G17" s="51"/>
      <c r="H17" s="51"/>
      <c r="I17" s="51"/>
      <c r="J17" s="51"/>
      <c r="K17" s="51"/>
      <c r="L17" s="51"/>
      <c r="M17" s="51"/>
      <c r="N17" s="51"/>
      <c r="O17" s="51"/>
      <c r="P17" s="51"/>
      <c r="Q17" s="51"/>
      <c r="R17" s="53"/>
    </row>
    <row r="18" spans="1:18" x14ac:dyDescent="0.2">
      <c r="A18" s="44" t="s">
        <v>80</v>
      </c>
      <c r="C18" s="51"/>
      <c r="D18" s="51"/>
      <c r="E18" s="51"/>
      <c r="F18" s="51"/>
      <c r="G18" s="51"/>
      <c r="H18" s="51"/>
      <c r="I18" s="51"/>
      <c r="J18" s="51"/>
      <c r="K18" s="51"/>
      <c r="L18" s="51"/>
      <c r="M18" s="51"/>
      <c r="N18" s="51"/>
      <c r="O18" s="51"/>
      <c r="P18" s="51"/>
      <c r="Q18" s="51"/>
      <c r="R18" s="53"/>
    </row>
    <row r="46" spans="1:1" x14ac:dyDescent="0.2">
      <c r="A46" s="45" t="s">
        <v>92</v>
      </c>
    </row>
    <row r="47" spans="1:1" x14ac:dyDescent="0.2">
      <c r="A47" s="45" t="s">
        <v>90</v>
      </c>
    </row>
    <row r="48" spans="1:1" x14ac:dyDescent="0.2">
      <c r="A48" s="45" t="s">
        <v>86</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0"/>
  <sheetViews>
    <sheetView zoomScale="115" zoomScaleNormal="115" workbookViewId="0"/>
  </sheetViews>
  <sheetFormatPr baseColWidth="10" defaultColWidth="11.42578125" defaultRowHeight="11.25" x14ac:dyDescent="0.2"/>
  <cols>
    <col min="1" max="1" width="11.42578125" style="1"/>
    <col min="2" max="11" width="4.42578125" style="12" bestFit="1" customWidth="1"/>
    <col min="12" max="12" width="4.7109375" style="12" bestFit="1" customWidth="1"/>
    <col min="13" max="16384" width="11.42578125" style="1"/>
  </cols>
  <sheetData>
    <row r="1" spans="1:14" x14ac:dyDescent="0.2">
      <c r="A1" s="2" t="s">
        <v>79</v>
      </c>
    </row>
    <row r="2" spans="1:14" x14ac:dyDescent="0.2">
      <c r="A2" s="9" t="s">
        <v>80</v>
      </c>
    </row>
    <row r="4" spans="1:14" s="10" customFormat="1" x14ac:dyDescent="0.2">
      <c r="A4" s="89" t="s">
        <v>10</v>
      </c>
      <c r="B4" s="92">
        <v>2014</v>
      </c>
      <c r="C4" s="92">
        <v>2015</v>
      </c>
      <c r="D4" s="92">
        <v>2016</v>
      </c>
      <c r="E4" s="92">
        <v>2017</v>
      </c>
      <c r="F4" s="92">
        <v>2018</v>
      </c>
      <c r="G4" s="92">
        <v>2019</v>
      </c>
      <c r="H4" s="92">
        <v>2020</v>
      </c>
      <c r="I4" s="92">
        <v>2021</v>
      </c>
      <c r="J4" s="92">
        <v>2022</v>
      </c>
      <c r="K4" s="92">
        <v>2023</v>
      </c>
      <c r="L4" s="92">
        <v>2024</v>
      </c>
    </row>
    <row r="5" spans="1:14" s="20" customFormat="1" x14ac:dyDescent="0.2">
      <c r="A5" s="90" t="s">
        <v>11</v>
      </c>
      <c r="B5" s="91">
        <v>540.74344910419381</v>
      </c>
      <c r="C5" s="91">
        <v>553.57209999999998</v>
      </c>
      <c r="D5" s="91">
        <v>575.82858139766734</v>
      </c>
      <c r="E5" s="91">
        <v>578.60153740021678</v>
      </c>
      <c r="F5" s="91">
        <v>555.51903474903486</v>
      </c>
      <c r="G5" s="91">
        <v>560.70811815150068</v>
      </c>
      <c r="H5" s="91">
        <v>563.62812322274885</v>
      </c>
      <c r="I5" s="91">
        <v>637.17389487369985</v>
      </c>
      <c r="J5" s="91">
        <v>555.47528937215009</v>
      </c>
      <c r="K5" s="91">
        <v>533.16530290456433</v>
      </c>
      <c r="L5" s="88">
        <v>521.6</v>
      </c>
      <c r="N5" s="32"/>
    </row>
    <row r="6" spans="1:14" x14ac:dyDescent="0.2">
      <c r="A6" s="3" t="s">
        <v>81</v>
      </c>
      <c r="J6" s="22"/>
      <c r="K6" s="22"/>
      <c r="L6" s="22"/>
      <c r="M6" s="8"/>
    </row>
    <row r="8" spans="1:14" x14ac:dyDescent="0.2">
      <c r="L8" s="22"/>
    </row>
    <row r="12" spans="1:14" x14ac:dyDescent="0.2">
      <c r="B12" s="41"/>
    </row>
    <row r="30" spans="1:1" x14ac:dyDescent="0.2">
      <c r="A30" s="3" t="s">
        <v>81</v>
      </c>
    </row>
  </sheetData>
  <phoneticPr fontId="13"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Sommaire</vt:lpstr>
      <vt:lpstr>Graphique 1 </vt:lpstr>
      <vt:lpstr>Graphique 2 </vt:lpstr>
      <vt:lpstr>Tableau 1</vt:lpstr>
      <vt:lpstr>Tableau 2</vt:lpstr>
      <vt:lpstr>Tableau 3</vt:lpstr>
      <vt:lpstr>Graphique 3</vt:lpstr>
      <vt:lpstr>Graphique 4</vt:lpstr>
    </vt:vector>
  </TitlesOfParts>
  <Company>Ministere de la Culture et de la Communication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DEPS, ministère de la Culture</dc:creator>
  <cp:lastModifiedBy>NICOLAS Yann</cp:lastModifiedBy>
  <cp:lastPrinted>2017-01-24T11:16:26Z</cp:lastPrinted>
  <dcterms:created xsi:type="dcterms:W3CDTF">2017-01-17T15:21:06Z</dcterms:created>
  <dcterms:modified xsi:type="dcterms:W3CDTF">2025-08-28T15:19:41Z</dcterms:modified>
</cp:coreProperties>
</file>