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964B1E1A-4265-4FDD-BB70-267CAC144EA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ommaire" sheetId="1" r:id="rId1"/>
    <sheet name="Graphique 1" sheetId="2" r:id="rId2"/>
    <sheet name="Graphique 2" sheetId="10" r:id="rId3"/>
    <sheet name="Graphique 3" sheetId="6" r:id="rId4"/>
    <sheet name="Graphique 4" sheetId="8" r:id="rId5"/>
    <sheet name="Graphique 5" sheetId="1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" l="1"/>
  <c r="H9" i="2"/>
  <c r="H10" i="2"/>
  <c r="H11" i="2"/>
  <c r="H12" i="2"/>
  <c r="H14" i="2"/>
  <c r="H7" i="2"/>
  <c r="D8" i="2"/>
  <c r="D9" i="2"/>
  <c r="D10" i="2"/>
  <c r="D11" i="2"/>
  <c r="D12" i="2"/>
  <c r="D13" i="2"/>
  <c r="D7" i="2"/>
</calcChain>
</file>

<file path=xl/sharedStrings.xml><?xml version="1.0" encoding="utf-8"?>
<sst xmlns="http://schemas.openxmlformats.org/spreadsheetml/2006/main" count="89" uniqueCount="78">
  <si>
    <t>Radio</t>
  </si>
  <si>
    <t>Base : individus âgés de 13 ans et plus</t>
  </si>
  <si>
    <t>Support dédié à la radio</t>
  </si>
  <si>
    <t>Chaine hi-fi</t>
  </si>
  <si>
    <t>Transistor</t>
  </si>
  <si>
    <t>Station d'accueil</t>
  </si>
  <si>
    <t>Poste DAB+</t>
  </si>
  <si>
    <t>Autres supports</t>
  </si>
  <si>
    <t>Support multimédia</t>
  </si>
  <si>
    <t>%</t>
  </si>
  <si>
    <t>Ordinateur</t>
  </si>
  <si>
    <t>Téléphone mobile</t>
  </si>
  <si>
    <t>Téléviseur</t>
  </si>
  <si>
    <t>Tablette</t>
  </si>
  <si>
    <t>Baladeur</t>
  </si>
  <si>
    <t>Enceinte connectée</t>
  </si>
  <si>
    <t>Console de jeux</t>
  </si>
  <si>
    <t>En %</t>
  </si>
  <si>
    <t>Autoradio (FM ou DAB+)</t>
  </si>
  <si>
    <t>nd</t>
  </si>
  <si>
    <t>Audio</t>
  </si>
  <si>
    <t>Radio en direct</t>
  </si>
  <si>
    <t>Podcasts radio</t>
  </si>
  <si>
    <t>Streaming musical audio</t>
  </si>
  <si>
    <t>Streaming musical vidéo</t>
  </si>
  <si>
    <t>Musique personnelle</t>
  </si>
  <si>
    <t>Podcasts natifs</t>
  </si>
  <si>
    <t>Livres audio</t>
  </si>
  <si>
    <t>Champ : auditeurs âgés de 15 à 80 ans.</t>
  </si>
  <si>
    <t>Champ : individus âgés de 12 ans ou plus</t>
  </si>
  <si>
    <t>12-17 ans</t>
  </si>
  <si>
    <t>18-24 ans</t>
  </si>
  <si>
    <t>25-39 ans</t>
  </si>
  <si>
    <t>40-59 ans</t>
  </si>
  <si>
    <t>60-69 ans</t>
  </si>
  <si>
    <t>70 ans et plus</t>
  </si>
  <si>
    <t>Ensemble</t>
  </si>
  <si>
    <t>Titres</t>
  </si>
  <si>
    <t>Diffusion</t>
  </si>
  <si>
    <t>Francophones</t>
  </si>
  <si>
    <t>Champ : panel de 65 radios</t>
  </si>
  <si>
    <t>Radio-réveil FM</t>
  </si>
  <si>
    <t xml:space="preserve">Station DAB+ (poste, autoradio ou radio-réveil) </t>
  </si>
  <si>
    <t>Radio-réveil DAB+</t>
  </si>
  <si>
    <t xml:space="preserve">En % </t>
  </si>
  <si>
    <t>* contenus audio : podcasts ou musique, diffusés en direct ou disponibles à la demande, avec ou sans abonnement</t>
  </si>
  <si>
    <t>Graphique 2 - Mode d'écoute privilégié de la radio ou de contenus audio* selon l'âge en 2023</t>
  </si>
  <si>
    <t>non concerné</t>
  </si>
  <si>
    <t>ni l'un, ni l'autre  : n'écoute jamais la radio ou des contenus audio</t>
  </si>
  <si>
    <t>aussi souvent par internet que par le réseau hertzien</t>
  </si>
  <si>
    <t>le plus souvent par le réseau hertzien (FM ou DAB+)</t>
  </si>
  <si>
    <t>le plus souvent par internet</t>
  </si>
  <si>
    <t>Source : Crédoc, Baromètre du numérique, Arcom/DEPS, ministère de la Culture, 2024</t>
  </si>
  <si>
    <t>Source : observatoire de l'équipement audiovisuel des foyers en France métropolitaine, données Médiamétrie pour l'Arcom 2023/Deps-doc, Ministère de la Culture, 2024</t>
  </si>
  <si>
    <t>Graphique 1 - Equipement de la population en supports radiophonique et multimédias pour écouter la radio (2016-2023)</t>
  </si>
  <si>
    <t>Source : Médiamétrie, Audio Global, DEPS, ministère de la Culture, 2024</t>
  </si>
  <si>
    <t>Source : Centre national de la musique, DEPS, ministère de la Culture, 2024</t>
  </si>
  <si>
    <t>Graphique 5 : Répartition des nouvelles entrées en playlist en 2023 et part des titres, artistes et diffusion francophones</t>
  </si>
  <si>
    <t>Non francophone et instrumental</t>
  </si>
  <si>
    <t>Graphique 3 - Répartition du volume quotidien d'écoute audio en 2024</t>
  </si>
  <si>
    <t>Graphique 2 - Mode d'écoute privilégié de la radio ou de contenus audio selon l'âge en 2023</t>
  </si>
  <si>
    <t>Variété-Pop</t>
  </si>
  <si>
    <t>Dance-Electro</t>
  </si>
  <si>
    <t>Rock-Metal</t>
  </si>
  <si>
    <t>Jazz-Blues</t>
  </si>
  <si>
    <t>Musique trad et monde</t>
  </si>
  <si>
    <t>R&amp;B-Soul</t>
  </si>
  <si>
    <t>Rap</t>
  </si>
  <si>
    <t>Latino</t>
  </si>
  <si>
    <t>Musique classique</t>
  </si>
  <si>
    <t>Reggae</t>
  </si>
  <si>
    <t>Musique contemporaine</t>
  </si>
  <si>
    <t>Afro</t>
  </si>
  <si>
    <t>Musique Lyrique-Opéra</t>
  </si>
  <si>
    <t>Graphique 4 : Répartition des titres diffusés à la radio en fonction de leur genre musical en 2023</t>
  </si>
  <si>
    <t>Genre musical</t>
  </si>
  <si>
    <t>Source : Médiamétrie – EAR National septembre 2022- juin 2023/Centre national de la Musique, DEPS, ministère de la Culture, 2024</t>
  </si>
  <si>
    <t>Champ : individus âgés de 13 ans et plus résidant en France, 5h-24h, lundi-vendredi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</si>
</sst>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charset val="1"/>
    </font>
    <font>
      <u/>
      <sz val="8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8" fillId="0" borderId="0" applyNumberForma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9" fillId="0" borderId="0"/>
    <xf numFmtId="0" fontId="13" fillId="0" borderId="0"/>
  </cellStyleXfs>
  <cellXfs count="2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9" fontId="3" fillId="0" borderId="0" xfId="0" applyNumberFormat="1" applyFont="1"/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horizontal="right"/>
    </xf>
    <xf numFmtId="9" fontId="3" fillId="0" borderId="0" xfId="3" applyFont="1"/>
    <xf numFmtId="9" fontId="10" fillId="0" borderId="0" xfId="3" applyFont="1"/>
    <xf numFmtId="0" fontId="2" fillId="0" borderId="0" xfId="0" applyFont="1"/>
    <xf numFmtId="0" fontId="2" fillId="0" borderId="1" xfId="0" applyFont="1" applyBorder="1"/>
    <xf numFmtId="0" fontId="1" fillId="0" borderId="0" xfId="0" applyFont="1"/>
    <xf numFmtId="0" fontId="11" fillId="0" borderId="0" xfId="0" applyFont="1"/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Alignment="1">
      <alignment horizontal="right"/>
    </xf>
    <xf numFmtId="0" fontId="4" fillId="0" borderId="0" xfId="0" applyFont="1" applyFill="1"/>
    <xf numFmtId="0" fontId="1" fillId="0" borderId="0" xfId="0" applyFont="1" applyFill="1"/>
    <xf numFmtId="0" fontId="3" fillId="0" borderId="2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1" fillId="0" borderId="2" xfId="0" applyFont="1" applyFill="1" applyBorder="1"/>
    <xf numFmtId="0" fontId="2" fillId="0" borderId="2" xfId="0" applyFont="1" applyBorder="1"/>
    <xf numFmtId="0" fontId="14" fillId="0" borderId="0" xfId="1" applyFont="1"/>
    <xf numFmtId="0" fontId="14" fillId="0" borderId="0" xfId="1" applyFont="1" applyFill="1" applyBorder="1"/>
  </cellXfs>
  <cellStyles count="7">
    <cellStyle name="Excel Built-in Normal" xfId="6" xr:uid="{00000000-0005-0000-0000-000000000000}"/>
    <cellStyle name="Lien hypertexte" xfId="1" builtinId="8"/>
    <cellStyle name="Normal" xfId="0" builtinId="0"/>
    <cellStyle name="Normal 2" xfId="2" xr:uid="{00000000-0005-0000-0000-000003000000}"/>
    <cellStyle name="Normal 2 3" xfId="5" xr:uid="{00000000-0005-0000-0000-000004000000}"/>
    <cellStyle name="Pourcentage" xfId="3" builtinId="5"/>
    <cellStyle name="Pourcentage 4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tabSelected="1" topLeftCell="A4" workbookViewId="0">
      <selection activeCell="A4" sqref="A4"/>
    </sheetView>
  </sheetViews>
  <sheetFormatPr baseColWidth="10" defaultColWidth="9.140625" defaultRowHeight="11.25" x14ac:dyDescent="0.2"/>
  <cols>
    <col min="1" max="16384" width="9.140625" style="12"/>
  </cols>
  <sheetData>
    <row r="1" spans="1:2" x14ac:dyDescent="0.2">
      <c r="A1" s="12" t="s">
        <v>0</v>
      </c>
    </row>
    <row r="4" spans="1:2" x14ac:dyDescent="0.2">
      <c r="A4" s="13" t="s">
        <v>0</v>
      </c>
    </row>
    <row r="6" spans="1:2" x14ac:dyDescent="0.2">
      <c r="B6" s="24" t="s">
        <v>54</v>
      </c>
    </row>
    <row r="7" spans="1:2" x14ac:dyDescent="0.2">
      <c r="B7" s="24" t="s">
        <v>60</v>
      </c>
    </row>
    <row r="8" spans="1:2" x14ac:dyDescent="0.2">
      <c r="B8" s="24" t="s">
        <v>59</v>
      </c>
    </row>
    <row r="9" spans="1:2" x14ac:dyDescent="0.2">
      <c r="B9" s="24" t="s">
        <v>74</v>
      </c>
    </row>
    <row r="10" spans="1:2" x14ac:dyDescent="0.2">
      <c r="B10" s="24" t="s">
        <v>57</v>
      </c>
    </row>
    <row r="11" spans="1:2" x14ac:dyDescent="0.2">
      <c r="B11" s="25"/>
    </row>
  </sheetData>
  <hyperlinks>
    <hyperlink ref="B6" location="'Graphique 1'!A1" display="Graphique 1 - Equipement de la population en supports radiophonique et multimédias pour écouter la radio (2016-2023)" xr:uid="{00000000-0004-0000-0000-000000000000}"/>
    <hyperlink ref="B7" location="'Graphique 2'!A1" display="Graphique 2 - Mode d'écoute privilégié de la radio ou de contenus audio* selon l'âge en 2023" xr:uid="{00000000-0004-0000-0000-000001000000}"/>
    <hyperlink ref="B8" location="'Graphique 3'!A1" display="Graphique 3 - Répartition du volume quotidien d'écoute audio " xr:uid="{00000000-0004-0000-0000-000002000000}"/>
    <hyperlink ref="B10" location="'Graphique 5'!A1" display="Graphique 5 : Répartition des nouvelles entrées en playlist en 2023 et part des titres, artistes et diffusion francophones" xr:uid="{BDF7F0BC-B500-4C28-91BF-3C45B092B197}"/>
    <hyperlink ref="B9" location="'Graphique 4'!A1" display="Graphique 4 : Répartition des titres diffusés à la radio en fonction de leur genre musical en 2023" xr:uid="{8E58352B-EE10-424D-A376-D14411C4D87E}"/>
  </hyperlink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9"/>
  <sheetViews>
    <sheetView workbookViewId="0"/>
  </sheetViews>
  <sheetFormatPr baseColWidth="10" defaultRowHeight="11.25" x14ac:dyDescent="0.2"/>
  <cols>
    <col min="1" max="1" width="22.42578125" style="1" customWidth="1"/>
    <col min="2" max="2" width="11.42578125" style="1"/>
    <col min="3" max="4" width="7.28515625" style="1" customWidth="1"/>
    <col min="5" max="5" width="16.7109375" style="1" bestFit="1" customWidth="1"/>
    <col min="6" max="6" width="8.5703125" style="1" customWidth="1"/>
    <col min="7" max="8" width="9.140625" style="1" customWidth="1"/>
    <col min="9" max="16384" width="11.42578125" style="1"/>
  </cols>
  <sheetData>
    <row r="1" spans="1:9" x14ac:dyDescent="0.2">
      <c r="A1" s="2" t="s">
        <v>54</v>
      </c>
    </row>
    <row r="2" spans="1:9" x14ac:dyDescent="0.2">
      <c r="A2" s="1" t="s">
        <v>9</v>
      </c>
    </row>
    <row r="4" spans="1:9" x14ac:dyDescent="0.2">
      <c r="B4" s="2">
        <v>2023</v>
      </c>
      <c r="C4" s="2">
        <v>2016</v>
      </c>
      <c r="D4" s="2"/>
      <c r="E4" s="2"/>
      <c r="F4" s="2">
        <v>2023</v>
      </c>
      <c r="G4" s="2">
        <v>2016</v>
      </c>
      <c r="H4" s="2"/>
    </row>
    <row r="5" spans="1:9" x14ac:dyDescent="0.2">
      <c r="A5" s="2" t="s">
        <v>2</v>
      </c>
      <c r="B5" s="4">
        <v>0.90400000000000003</v>
      </c>
      <c r="E5" s="2" t="s">
        <v>8</v>
      </c>
      <c r="F5" s="4">
        <v>0.97299999999999998</v>
      </c>
      <c r="I5" s="5"/>
    </row>
    <row r="6" spans="1:9" x14ac:dyDescent="0.2">
      <c r="I6" s="5"/>
    </row>
    <row r="7" spans="1:9" x14ac:dyDescent="0.2">
      <c r="A7" s="1" t="s">
        <v>18</v>
      </c>
      <c r="B7" s="1">
        <v>77.400000000000006</v>
      </c>
      <c r="C7" s="1">
        <v>82</v>
      </c>
      <c r="D7" s="9">
        <f>(B7-C7)/C7</f>
        <v>-5.6097560975609688E-2</v>
      </c>
      <c r="E7" s="1" t="s">
        <v>11</v>
      </c>
      <c r="F7" s="1">
        <v>88.3</v>
      </c>
      <c r="G7" s="1">
        <v>79</v>
      </c>
      <c r="H7" s="9">
        <f>(F8-G8)/G8</f>
        <v>0</v>
      </c>
    </row>
    <row r="8" spans="1:9" x14ac:dyDescent="0.2">
      <c r="A8" s="1" t="s">
        <v>3</v>
      </c>
      <c r="B8" s="1">
        <v>44.9</v>
      </c>
      <c r="C8" s="1">
        <v>68</v>
      </c>
      <c r="D8" s="9">
        <f t="shared" ref="D8:D12" si="0">(B8-C8)/C8</f>
        <v>-0.33970588235294119</v>
      </c>
      <c r="E8" s="1" t="s">
        <v>10</v>
      </c>
      <c r="F8" s="1">
        <v>87</v>
      </c>
      <c r="G8" s="1">
        <v>87</v>
      </c>
      <c r="H8" s="9">
        <f>(F7-G7)/G7</f>
        <v>0.11772151898734173</v>
      </c>
    </row>
    <row r="9" spans="1:9" x14ac:dyDescent="0.2">
      <c r="A9" s="12" t="s">
        <v>41</v>
      </c>
      <c r="B9" s="1">
        <v>41.8</v>
      </c>
      <c r="C9" s="1">
        <v>61</v>
      </c>
      <c r="D9" s="9">
        <f t="shared" si="0"/>
        <v>-0.31475409836065577</v>
      </c>
      <c r="E9" s="1" t="s">
        <v>12</v>
      </c>
      <c r="F9" s="1">
        <v>71.8</v>
      </c>
      <c r="G9" s="1">
        <v>69</v>
      </c>
      <c r="H9" s="9">
        <f t="shared" ref="H9:H10" si="1">(F9-G9)/G9</f>
        <v>4.0579710144927492E-2</v>
      </c>
    </row>
    <row r="10" spans="1:9" x14ac:dyDescent="0.2">
      <c r="A10" s="1" t="s">
        <v>4</v>
      </c>
      <c r="B10" s="1">
        <v>26.7</v>
      </c>
      <c r="C10" s="1">
        <v>43</v>
      </c>
      <c r="D10" s="9">
        <f t="shared" si="0"/>
        <v>-0.37906976744186049</v>
      </c>
      <c r="E10" s="1" t="s">
        <v>13</v>
      </c>
      <c r="F10" s="1">
        <v>49.9</v>
      </c>
      <c r="G10" s="1">
        <v>55</v>
      </c>
      <c r="H10" s="9">
        <f t="shared" si="1"/>
        <v>-9.2727272727272755E-2</v>
      </c>
    </row>
    <row r="11" spans="1:9" x14ac:dyDescent="0.2">
      <c r="A11" s="1" t="s">
        <v>5</v>
      </c>
      <c r="B11" s="1">
        <v>21.9</v>
      </c>
      <c r="C11" s="1">
        <v>25</v>
      </c>
      <c r="D11" s="9">
        <f t="shared" si="0"/>
        <v>-0.12400000000000005</v>
      </c>
      <c r="E11" s="1" t="s">
        <v>16</v>
      </c>
      <c r="F11" s="1">
        <v>29.2</v>
      </c>
      <c r="G11" s="1">
        <v>1</v>
      </c>
      <c r="H11" s="9">
        <f>(F13-G13)/G13</f>
        <v>-0.49259259259259264</v>
      </c>
    </row>
    <row r="12" spans="1:9" x14ac:dyDescent="0.2">
      <c r="A12" s="12" t="s">
        <v>42</v>
      </c>
      <c r="B12" s="1">
        <v>24.5</v>
      </c>
      <c r="C12" s="7" t="s">
        <v>19</v>
      </c>
      <c r="D12" s="9" t="e">
        <f t="shared" si="0"/>
        <v>#VALUE!</v>
      </c>
      <c r="E12" s="1" t="s">
        <v>15</v>
      </c>
      <c r="F12" s="1">
        <v>21.7</v>
      </c>
      <c r="G12" s="7" t="s">
        <v>19</v>
      </c>
      <c r="H12" s="9" t="e">
        <f>(#REF!-#REF!)/#REF!</f>
        <v>#REF!</v>
      </c>
    </row>
    <row r="13" spans="1:9" x14ac:dyDescent="0.2">
      <c r="A13" s="12" t="s">
        <v>6</v>
      </c>
      <c r="B13" s="1">
        <v>7.6</v>
      </c>
      <c r="C13" s="16" t="s">
        <v>19</v>
      </c>
      <c r="D13" s="9">
        <f>(B15-C15)/C15</f>
        <v>1.5</v>
      </c>
      <c r="E13" s="1" t="s">
        <v>14</v>
      </c>
      <c r="F13" s="1">
        <v>13.7</v>
      </c>
      <c r="G13" s="1">
        <v>27</v>
      </c>
      <c r="H13" s="9"/>
    </row>
    <row r="14" spans="1:9" x14ac:dyDescent="0.2">
      <c r="A14" s="12" t="s">
        <v>43</v>
      </c>
      <c r="B14" s="1">
        <v>5.3</v>
      </c>
      <c r="C14" s="16" t="s">
        <v>19</v>
      </c>
      <c r="H14" s="9">
        <f>(F11-G11)/G11</f>
        <v>28.2</v>
      </c>
    </row>
    <row r="15" spans="1:9" x14ac:dyDescent="0.2">
      <c r="A15" s="1" t="s">
        <v>7</v>
      </c>
      <c r="B15" s="1">
        <v>2.5</v>
      </c>
      <c r="C15" s="1">
        <v>1</v>
      </c>
      <c r="H15" s="9"/>
    </row>
    <row r="16" spans="1:9" x14ac:dyDescent="0.2">
      <c r="H16" s="9"/>
    </row>
    <row r="17" spans="1:8" x14ac:dyDescent="0.2">
      <c r="H17" s="9"/>
    </row>
    <row r="18" spans="1:8" x14ac:dyDescent="0.2">
      <c r="A18" s="1" t="s">
        <v>1</v>
      </c>
      <c r="H18" s="8"/>
    </row>
    <row r="19" spans="1:8" x14ac:dyDescent="0.2">
      <c r="A19" s="3" t="s">
        <v>53</v>
      </c>
      <c r="H19" s="8"/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workbookViewId="0"/>
  </sheetViews>
  <sheetFormatPr baseColWidth="10" defaultRowHeight="11.25" x14ac:dyDescent="0.2"/>
  <cols>
    <col min="1" max="5" width="29.7109375" style="1" customWidth="1"/>
    <col min="6" max="16384" width="11.42578125" style="1"/>
  </cols>
  <sheetData>
    <row r="1" spans="1:6" x14ac:dyDescent="0.2">
      <c r="A1" s="6" t="s">
        <v>46</v>
      </c>
      <c r="B1" s="6"/>
      <c r="C1" s="6"/>
      <c r="D1" s="6"/>
      <c r="E1" s="6"/>
    </row>
    <row r="2" spans="1:6" x14ac:dyDescent="0.2">
      <c r="A2" s="3" t="s">
        <v>44</v>
      </c>
      <c r="B2" s="3"/>
      <c r="C2" s="3"/>
      <c r="D2" s="3"/>
      <c r="E2" s="3"/>
    </row>
    <row r="4" spans="1:6" x14ac:dyDescent="0.2">
      <c r="A4" s="3"/>
      <c r="B4" s="3" t="s">
        <v>51</v>
      </c>
      <c r="C4" s="3" t="s">
        <v>50</v>
      </c>
      <c r="D4" s="3" t="s">
        <v>49</v>
      </c>
      <c r="E4" s="3" t="s">
        <v>48</v>
      </c>
      <c r="F4" s="3" t="s">
        <v>47</v>
      </c>
    </row>
    <row r="5" spans="1:6" x14ac:dyDescent="0.2">
      <c r="A5" s="10" t="s">
        <v>30</v>
      </c>
      <c r="B5" s="10">
        <v>30</v>
      </c>
      <c r="C5" s="10">
        <v>33</v>
      </c>
      <c r="D5" s="10">
        <v>12</v>
      </c>
      <c r="E5" s="10">
        <v>18</v>
      </c>
      <c r="F5" s="10">
        <v>7</v>
      </c>
    </row>
    <row r="6" spans="1:6" x14ac:dyDescent="0.2">
      <c r="A6" s="10" t="s">
        <v>31</v>
      </c>
      <c r="B6" s="10">
        <v>28</v>
      </c>
      <c r="C6" s="10">
        <v>34</v>
      </c>
      <c r="D6" s="10">
        <v>19</v>
      </c>
      <c r="E6" s="10">
        <v>18</v>
      </c>
      <c r="F6" s="10">
        <v>1</v>
      </c>
    </row>
    <row r="7" spans="1:6" x14ac:dyDescent="0.2">
      <c r="A7" s="10" t="s">
        <v>32</v>
      </c>
      <c r="B7" s="10">
        <v>26</v>
      </c>
      <c r="C7" s="10">
        <v>39</v>
      </c>
      <c r="D7" s="10">
        <v>13</v>
      </c>
      <c r="E7" s="10">
        <v>22</v>
      </c>
      <c r="F7" s="10">
        <v>0</v>
      </c>
    </row>
    <row r="8" spans="1:6" x14ac:dyDescent="0.2">
      <c r="A8" s="10" t="s">
        <v>33</v>
      </c>
      <c r="B8" s="10">
        <v>19</v>
      </c>
      <c r="C8" s="10">
        <v>48</v>
      </c>
      <c r="D8" s="10">
        <v>11</v>
      </c>
      <c r="E8" s="10">
        <v>20</v>
      </c>
      <c r="F8" s="10">
        <v>2</v>
      </c>
    </row>
    <row r="9" spans="1:6" x14ac:dyDescent="0.2">
      <c r="A9" s="10" t="s">
        <v>34</v>
      </c>
      <c r="B9" s="10">
        <v>16</v>
      </c>
      <c r="C9" s="10">
        <v>45</v>
      </c>
      <c r="D9" s="10">
        <v>10</v>
      </c>
      <c r="E9" s="10">
        <v>28</v>
      </c>
      <c r="F9" s="10">
        <v>1</v>
      </c>
    </row>
    <row r="10" spans="1:6" x14ac:dyDescent="0.2">
      <c r="A10" s="10" t="s">
        <v>35</v>
      </c>
      <c r="B10" s="10">
        <v>7</v>
      </c>
      <c r="C10" s="10">
        <v>48</v>
      </c>
      <c r="D10" s="10">
        <v>8</v>
      </c>
      <c r="E10" s="10">
        <v>34</v>
      </c>
      <c r="F10" s="10">
        <v>3</v>
      </c>
    </row>
    <row r="11" spans="1:6" x14ac:dyDescent="0.2">
      <c r="A11" s="11" t="s">
        <v>36</v>
      </c>
      <c r="B11" s="11">
        <v>20</v>
      </c>
      <c r="C11" s="11">
        <v>44</v>
      </c>
      <c r="D11" s="11">
        <v>12</v>
      </c>
      <c r="E11" s="11">
        <v>24</v>
      </c>
      <c r="F11" s="11">
        <v>0</v>
      </c>
    </row>
    <row r="12" spans="1:6" x14ac:dyDescent="0.2">
      <c r="A12" s="15" t="s">
        <v>45</v>
      </c>
      <c r="B12" s="15"/>
      <c r="C12" s="15"/>
      <c r="D12" s="15"/>
      <c r="E12" s="15"/>
    </row>
    <row r="13" spans="1:6" x14ac:dyDescent="0.2">
      <c r="A13" s="14"/>
      <c r="B13" s="14"/>
      <c r="C13" s="14"/>
      <c r="D13" s="14"/>
      <c r="E13" s="14"/>
    </row>
    <row r="14" spans="1:6" x14ac:dyDescent="0.2">
      <c r="A14" s="10" t="s">
        <v>29</v>
      </c>
      <c r="B14" s="10"/>
      <c r="C14" s="10"/>
      <c r="D14" s="10"/>
      <c r="E14" s="10"/>
    </row>
    <row r="15" spans="1:6" x14ac:dyDescent="0.2">
      <c r="A15" s="3" t="s">
        <v>52</v>
      </c>
      <c r="B15" s="3"/>
      <c r="C15" s="3"/>
      <c r="D15" s="3"/>
      <c r="E15" s="3"/>
    </row>
    <row r="17" spans="1:5" x14ac:dyDescent="0.2">
      <c r="A17" s="5"/>
      <c r="B17" s="5"/>
      <c r="C17" s="5"/>
      <c r="D17" s="5"/>
      <c r="E17" s="5"/>
    </row>
    <row r="18" spans="1:5" x14ac:dyDescent="0.2">
      <c r="A18" s="5"/>
      <c r="B18" s="5"/>
      <c r="C18" s="5"/>
      <c r="D18" s="5"/>
      <c r="E18" s="5"/>
    </row>
    <row r="19" spans="1:5" x14ac:dyDescent="0.2">
      <c r="A19" s="5"/>
      <c r="B19" s="5"/>
      <c r="C19" s="5"/>
      <c r="D19" s="5"/>
      <c r="E19" s="5"/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8"/>
  <sheetViews>
    <sheetView workbookViewId="0"/>
  </sheetViews>
  <sheetFormatPr baseColWidth="10" defaultRowHeight="11.25" x14ac:dyDescent="0.2"/>
  <cols>
    <col min="1" max="1" width="29.7109375" style="1" customWidth="1"/>
    <col min="2" max="16384" width="11.42578125" style="1"/>
  </cols>
  <sheetData>
    <row r="1" spans="1:8" x14ac:dyDescent="0.2">
      <c r="A1" s="6" t="s">
        <v>59</v>
      </c>
    </row>
    <row r="2" spans="1:8" x14ac:dyDescent="0.2">
      <c r="A2" s="3" t="s">
        <v>17</v>
      </c>
    </row>
    <row r="4" spans="1:8" x14ac:dyDescent="0.2">
      <c r="A4" s="3"/>
      <c r="B4" s="20" t="s">
        <v>20</v>
      </c>
      <c r="C4" s="2"/>
      <c r="F4" s="3"/>
      <c r="G4" s="2"/>
      <c r="H4" s="2"/>
    </row>
    <row r="5" spans="1:8" x14ac:dyDescent="0.2">
      <c r="A5" s="23" t="s">
        <v>21</v>
      </c>
      <c r="B5" s="19">
        <v>51</v>
      </c>
      <c r="F5" s="10"/>
    </row>
    <row r="6" spans="1:8" x14ac:dyDescent="0.2">
      <c r="A6" s="23" t="s">
        <v>23</v>
      </c>
      <c r="B6" s="19">
        <v>24</v>
      </c>
      <c r="F6" s="10"/>
    </row>
    <row r="7" spans="1:8" x14ac:dyDescent="0.2">
      <c r="A7" s="23" t="s">
        <v>24</v>
      </c>
      <c r="B7" s="19">
        <v>9</v>
      </c>
      <c r="F7" s="10"/>
    </row>
    <row r="8" spans="1:8" x14ac:dyDescent="0.2">
      <c r="A8" s="23" t="s">
        <v>25</v>
      </c>
      <c r="B8" s="19">
        <v>7</v>
      </c>
      <c r="C8" s="10"/>
      <c r="F8" s="10"/>
      <c r="H8" s="10"/>
    </row>
    <row r="9" spans="1:8" x14ac:dyDescent="0.2">
      <c r="A9" s="23" t="s">
        <v>22</v>
      </c>
      <c r="B9" s="19">
        <v>5</v>
      </c>
      <c r="F9" s="10"/>
    </row>
    <row r="10" spans="1:8" x14ac:dyDescent="0.2">
      <c r="A10" s="23" t="s">
        <v>26</v>
      </c>
      <c r="B10" s="19">
        <v>2</v>
      </c>
      <c r="F10" s="10"/>
    </row>
    <row r="11" spans="1:8" x14ac:dyDescent="0.2">
      <c r="A11" s="23" t="s">
        <v>27</v>
      </c>
      <c r="B11" s="19">
        <v>1</v>
      </c>
      <c r="C11" s="10"/>
      <c r="F11" s="10"/>
      <c r="H11" s="10"/>
    </row>
    <row r="13" spans="1:8" x14ac:dyDescent="0.2">
      <c r="A13" s="10" t="s">
        <v>28</v>
      </c>
    </row>
    <row r="14" spans="1:8" x14ac:dyDescent="0.2">
      <c r="A14" s="3" t="s">
        <v>55</v>
      </c>
    </row>
    <row r="16" spans="1:8" x14ac:dyDescent="0.2">
      <c r="A16" s="5"/>
    </row>
    <row r="17" spans="1:1" x14ac:dyDescent="0.2">
      <c r="A17" s="5"/>
    </row>
    <row r="18" spans="1:1" x14ac:dyDescent="0.2">
      <c r="A18" s="5"/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0"/>
  <sheetViews>
    <sheetView workbookViewId="0"/>
  </sheetViews>
  <sheetFormatPr baseColWidth="10" defaultRowHeight="11.25" x14ac:dyDescent="0.2"/>
  <cols>
    <col min="1" max="1" width="38.140625" style="1" customWidth="1"/>
    <col min="2" max="16384" width="11.42578125" style="1"/>
  </cols>
  <sheetData>
    <row r="1" spans="1:2" x14ac:dyDescent="0.2">
      <c r="A1" s="2" t="s">
        <v>74</v>
      </c>
    </row>
    <row r="2" spans="1:2" x14ac:dyDescent="0.2">
      <c r="A2" s="3" t="s">
        <v>17</v>
      </c>
    </row>
    <row r="4" spans="1:2" x14ac:dyDescent="0.2">
      <c r="A4" s="20" t="s">
        <v>75</v>
      </c>
      <c r="B4" s="21" t="s">
        <v>9</v>
      </c>
    </row>
    <row r="5" spans="1:2" x14ac:dyDescent="0.2">
      <c r="A5" s="19" t="s">
        <v>61</v>
      </c>
      <c r="B5" s="19">
        <v>28</v>
      </c>
    </row>
    <row r="6" spans="1:2" x14ac:dyDescent="0.2">
      <c r="A6" s="19" t="s">
        <v>62</v>
      </c>
      <c r="B6" s="19">
        <v>17</v>
      </c>
    </row>
    <row r="7" spans="1:2" x14ac:dyDescent="0.2">
      <c r="A7" s="19" t="s">
        <v>63</v>
      </c>
      <c r="B7" s="19">
        <v>13</v>
      </c>
    </row>
    <row r="8" spans="1:2" x14ac:dyDescent="0.2">
      <c r="A8" s="19" t="s">
        <v>64</v>
      </c>
      <c r="B8" s="19">
        <v>12</v>
      </c>
    </row>
    <row r="9" spans="1:2" x14ac:dyDescent="0.2">
      <c r="A9" s="19" t="s">
        <v>65</v>
      </c>
      <c r="B9" s="19">
        <v>8</v>
      </c>
    </row>
    <row r="10" spans="1:2" x14ac:dyDescent="0.2">
      <c r="A10" s="19" t="s">
        <v>66</v>
      </c>
      <c r="B10" s="19">
        <v>7</v>
      </c>
    </row>
    <row r="11" spans="1:2" x14ac:dyDescent="0.2">
      <c r="A11" s="19" t="s">
        <v>67</v>
      </c>
      <c r="B11" s="19">
        <v>7</v>
      </c>
    </row>
    <row r="12" spans="1:2" x14ac:dyDescent="0.2">
      <c r="A12" s="19" t="s">
        <v>68</v>
      </c>
      <c r="B12" s="19">
        <v>3</v>
      </c>
    </row>
    <row r="13" spans="1:2" x14ac:dyDescent="0.2">
      <c r="A13" s="19" t="s">
        <v>69</v>
      </c>
      <c r="B13" s="19">
        <v>2</v>
      </c>
    </row>
    <row r="14" spans="1:2" x14ac:dyDescent="0.2">
      <c r="A14" s="19" t="s">
        <v>70</v>
      </c>
      <c r="B14" s="19">
        <v>2</v>
      </c>
    </row>
    <row r="15" spans="1:2" x14ac:dyDescent="0.2">
      <c r="A15" s="19" t="s">
        <v>71</v>
      </c>
      <c r="B15" s="19">
        <v>1</v>
      </c>
    </row>
    <row r="16" spans="1:2" x14ac:dyDescent="0.2">
      <c r="A16" s="19" t="s">
        <v>72</v>
      </c>
      <c r="B16" s="19">
        <v>1</v>
      </c>
    </row>
    <row r="17" spans="1:2" x14ac:dyDescent="0.2">
      <c r="A17" s="19" t="s">
        <v>73</v>
      </c>
      <c r="B17" s="19">
        <v>0</v>
      </c>
    </row>
    <row r="19" spans="1:2" x14ac:dyDescent="0.2">
      <c r="A19" s="12" t="s">
        <v>77</v>
      </c>
    </row>
    <row r="20" spans="1:2" x14ac:dyDescent="0.2">
      <c r="A20" s="3" t="s">
        <v>76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"/>
  <sheetViews>
    <sheetView workbookViewId="0"/>
  </sheetViews>
  <sheetFormatPr baseColWidth="10" defaultRowHeight="11.25" x14ac:dyDescent="0.2"/>
  <cols>
    <col min="1" max="1" width="11.42578125" style="12"/>
    <col min="2" max="2" width="13.140625" style="12" customWidth="1"/>
    <col min="3" max="3" width="27.42578125" style="12" bestFit="1" customWidth="1"/>
    <col min="4" max="16384" width="11.42578125" style="12"/>
  </cols>
  <sheetData>
    <row r="1" spans="1:4" x14ac:dyDescent="0.2">
      <c r="A1" s="2" t="s">
        <v>57</v>
      </c>
    </row>
    <row r="2" spans="1:4" x14ac:dyDescent="0.2">
      <c r="A2" s="3" t="s">
        <v>17</v>
      </c>
    </row>
    <row r="3" spans="1:4" x14ac:dyDescent="0.2">
      <c r="A3" s="3"/>
    </row>
    <row r="4" spans="1:4" x14ac:dyDescent="0.2">
      <c r="B4" s="20" t="s">
        <v>39</v>
      </c>
      <c r="C4" s="20" t="s">
        <v>58</v>
      </c>
      <c r="D4" s="17"/>
    </row>
    <row r="5" spans="1:4" x14ac:dyDescent="0.2">
      <c r="A5" s="20" t="s">
        <v>37</v>
      </c>
      <c r="B5" s="22">
        <v>33</v>
      </c>
      <c r="C5" s="22">
        <v>67</v>
      </c>
      <c r="D5" s="18"/>
    </row>
    <row r="6" spans="1:4" x14ac:dyDescent="0.2">
      <c r="A6" s="20" t="s">
        <v>38</v>
      </c>
      <c r="B6" s="22">
        <v>37</v>
      </c>
      <c r="C6" s="22">
        <v>63</v>
      </c>
      <c r="D6" s="18"/>
    </row>
    <row r="7" spans="1:4" x14ac:dyDescent="0.2">
      <c r="A7" s="12" t="s">
        <v>40</v>
      </c>
      <c r="D7" s="18"/>
    </row>
    <row r="8" spans="1:4" x14ac:dyDescent="0.2">
      <c r="A8" s="3" t="s">
        <v>56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Sommaire</vt:lpstr>
      <vt:lpstr>Graphique 1</vt:lpstr>
      <vt:lpstr>Graphique 2</vt:lpstr>
      <vt:lpstr>Graphique 3</vt:lpstr>
      <vt:lpstr>Graphique 4</vt:lpstr>
      <vt:lpstr>Graphique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2025-04-24T12:21:30Z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f782e2-1048-4ae6-8561-ea50d7047004_Enabled">
    <vt:lpwstr>true</vt:lpwstr>
  </property>
  <property fmtid="{D5CDD505-2E9C-101B-9397-08002B2CF9AE}" pid="3" name="MSIP_Label_37f782e2-1048-4ae6-8561-ea50d7047004_SetDate">
    <vt:lpwstr>2024-10-25T14:34:30Z</vt:lpwstr>
  </property>
  <property fmtid="{D5CDD505-2E9C-101B-9397-08002B2CF9AE}" pid="4" name="MSIP_Label_37f782e2-1048-4ae6-8561-ea50d7047004_Method">
    <vt:lpwstr>Standard</vt:lpwstr>
  </property>
  <property fmtid="{D5CDD505-2E9C-101B-9397-08002B2CF9AE}" pid="5" name="MSIP_Label_37f782e2-1048-4ae6-8561-ea50d7047004_Name">
    <vt:lpwstr>Donnée Interne</vt:lpwstr>
  </property>
  <property fmtid="{D5CDD505-2E9C-101B-9397-08002B2CF9AE}" pid="6" name="MSIP_Label_37f782e2-1048-4ae6-8561-ea50d7047004_SiteId">
    <vt:lpwstr>5d0b42b2-7ba0-42b9-bd88-2dd1558bd190</vt:lpwstr>
  </property>
  <property fmtid="{D5CDD505-2E9C-101B-9397-08002B2CF9AE}" pid="7" name="MSIP_Label_37f782e2-1048-4ae6-8561-ea50d7047004_ActionId">
    <vt:lpwstr>dffaf062-4a09-45f8-8f5f-f13290ea7963</vt:lpwstr>
  </property>
  <property fmtid="{D5CDD505-2E9C-101B-9397-08002B2CF9AE}" pid="8" name="MSIP_Label_37f782e2-1048-4ae6-8561-ea50d7047004_ContentBits">
    <vt:lpwstr>2</vt:lpwstr>
  </property>
</Properties>
</file>