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6B5C97FF-4821-4424-BDDD-DEA58063F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mmaire" sheetId="5" r:id="rId1"/>
    <sheet name="Carte 1" sheetId="1" r:id="rId2"/>
    <sheet name="Tableau 1" sheetId="3" r:id="rId3"/>
    <sheet name="Tableau 2" sheetId="2" r:id="rId4"/>
    <sheet name="Graphique 1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<sst xmlns="http://schemas.openxmlformats.org/spreadsheetml/2006/main" count="56" uniqueCount="52">
  <si>
    <t>1 établissement public national</t>
  </si>
  <si>
    <t>Unités et %</t>
  </si>
  <si>
    <t>Nombre de spectacles</t>
  </si>
  <si>
    <t>Nombre de représentations</t>
  </si>
  <si>
    <t>Dont événements et salons et colloques</t>
  </si>
  <si>
    <t xml:space="preserve">Dont Ateliers Villette </t>
  </si>
  <si>
    <t>Dont jeux et équipements en libre accès</t>
  </si>
  <si>
    <t>Nombre d'expositions</t>
  </si>
  <si>
    <t>Dont cinéma et animation de plein air</t>
  </si>
  <si>
    <t>Nombre total de spectateurs et visiteurs</t>
  </si>
  <si>
    <t>Nombre de films diffusés</t>
  </si>
  <si>
    <t>Dont dans les murs</t>
  </si>
  <si>
    <t>Nombre de jours d'expositions</t>
  </si>
  <si>
    <t>Nombre de séances</t>
  </si>
  <si>
    <t>Art en territoire</t>
  </si>
  <si>
    <t>Art et création</t>
  </si>
  <si>
    <t>Art, enfance, jeunesse</t>
  </si>
  <si>
    <t>Fréquentation totale*</t>
  </si>
  <si>
    <t>2019 (1)</t>
  </si>
  <si>
    <t>(1) En 2019, les scènes nationales sont au nombre de 74</t>
  </si>
  <si>
    <t>2020 (2)</t>
  </si>
  <si>
    <t>2021 (3)</t>
  </si>
  <si>
    <t>(3) En 2021, 75 scènes nationales sur 76 ont répondu à l'enquête</t>
  </si>
  <si>
    <t>(2) En 2020, il y a 76 scènes nationales, intégrant 2 nouveaux établissements (le théâtre de Beauvais, labellisé en décembre 2019 et le Carré-Colonnes à St-Médard-en-Jalles labellisé en janvier 2020). 
Les données portent sur 75 scènes nationales ayant répondu à l'enquête.</t>
  </si>
  <si>
    <t>unités</t>
  </si>
  <si>
    <t xml:space="preserve">Nb de structures </t>
  </si>
  <si>
    <t>Tableau 2 : Activité des scènes nationales en 2019-2022*</t>
  </si>
  <si>
    <t>Graphique 1 : Répartition des Scènes conventionnées d'intérêt national selon les 3 mentions de l'appellation en Juin 2024</t>
  </si>
  <si>
    <t>Source : DGCA/DEPS, ministère de la Culture, 2024</t>
  </si>
  <si>
    <t>Evolution 2019-2022</t>
  </si>
  <si>
    <t>Evolution 2021-2022</t>
  </si>
  <si>
    <t>2022 (4)</t>
  </si>
  <si>
    <t>Carte 1 : Répartition des établissements de création et de diffusion publics ou bénéficiant d'un label ou d'une appellation attribué par le ministère de la Culture en 2024</t>
  </si>
  <si>
    <t>78 scènes nationales *</t>
  </si>
  <si>
    <t xml:space="preserve">138 scènes conventionnées </t>
  </si>
  <si>
    <t>Source : DGCA / DEPS, Ministère de la Culture, 2024</t>
  </si>
  <si>
    <t>Tableau 1 : Activité de l'Etablissement Public du Parc et de la Grande Halle de la Villette (EPPGHV), 2016-2023</t>
  </si>
  <si>
    <t>Tableau 2 : Activité des scènes nationales en 2019-2022</t>
  </si>
  <si>
    <t>Graphique 1 : Répartition des Scènes conventionnées d'intérêt national selon les 3 mentions de l'appellation en juillet 2024</t>
  </si>
  <si>
    <t>Variation 
2022-2023</t>
  </si>
  <si>
    <t>(4) En 2022, 74 scènes nationales sur 77 ont répondu à l'enquête (Bourg-en-Bresse, Scène nationale labellisée en 2022)</t>
  </si>
  <si>
    <t>* Fréquentation hors autres évènements</t>
  </si>
  <si>
    <t xml:space="preserve">Nombre total de spectacles* </t>
  </si>
  <si>
    <t>Nombre total de représentations*</t>
  </si>
  <si>
    <t>Dont expositions***</t>
  </si>
  <si>
    <t>*Nombre total de spectacles et représentations payants et gratuits, nombre total de spectateurs sur le même périmètre.</t>
  </si>
  <si>
    <t>***Les fréquentations 2019 et 2023 incluent respectivement les expositions Toutankhamon (1 409 008 visiteurs) et  Ramsès et l'or des pharaons (854 926 visiteurs).</t>
  </si>
  <si>
    <t>**Le nombre de jours d'expositions correspond à la somme du nombre de jours d'ouverture de toutes les expositions de l'année. Il peut donc être supérieur à 365 jours, quand plusieurs expositions ont eu lieu en même temps.</t>
  </si>
  <si>
    <t>Nombre total de jours d'expositions **</t>
  </si>
  <si>
    <t>Dont spectacles*</t>
  </si>
  <si>
    <t>* Attention Bourg-en-Bresse SN en 2022 n'est pas comptablisée qu'à partir de cette année là et  La Durance à Château-Arnoux labellisée en 2023 n'est pas comptabilisé ici</t>
  </si>
  <si>
    <t>Diffusion pluridisciplinaire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</si>
</sst>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General"/>
    <numFmt numFmtId="165" formatCode="_-* #,##0_-;\-* #,##0_-;_-* &quot;-&quot;??_-;_-@_-"/>
  </numFmts>
  <fonts count="25" x14ac:knownFonts="1">
    <font>
      <sz val="11"/>
      <color indexed="8"/>
      <name val="Arial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22"/>
      <name val="Arial"/>
      <family val="2"/>
    </font>
    <font>
      <sz val="10"/>
      <name val="Arial"/>
      <family val="2"/>
    </font>
    <font>
      <sz val="18"/>
      <color rgb="FFFF0000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8"/>
      <color rgb="FFFF0000"/>
      <name val="Arial"/>
      <family val="2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1F497D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4" fontId="19" fillId="0" borderId="0"/>
    <xf numFmtId="43" fontId="24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0" borderId="0" xfId="0" applyNumberFormat="1" applyFont="1" applyFill="1"/>
    <xf numFmtId="0" fontId="5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4" fillId="2" borderId="0" xfId="0" applyNumberFormat="1" applyFont="1" applyFill="1"/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2" xfId="0" applyFont="1" applyBorder="1"/>
    <xf numFmtId="0" fontId="2" fillId="2" borderId="3" xfId="0" applyNumberFormat="1" applyFont="1" applyFill="1" applyBorder="1" applyAlignment="1">
      <alignment vertical="center"/>
    </xf>
    <xf numFmtId="0" fontId="3" fillId="2" borderId="2" xfId="0" applyNumberFormat="1" applyFont="1" applyFill="1" applyBorder="1"/>
    <xf numFmtId="0" fontId="2" fillId="2" borderId="2" xfId="0" applyNumberFormat="1" applyFont="1" applyFill="1" applyBorder="1" applyProtection="1">
      <protection locked="0"/>
    </xf>
    <xf numFmtId="0" fontId="8" fillId="0" borderId="0" xfId="0" applyFont="1"/>
    <xf numFmtId="0" fontId="7" fillId="0" borderId="0" xfId="0" applyNumberFormat="1" applyFont="1" applyFill="1"/>
    <xf numFmtId="0" fontId="12" fillId="2" borderId="0" xfId="0" applyFont="1" applyFill="1"/>
    <xf numFmtId="0" fontId="13" fillId="2" borderId="0" xfId="3" applyFont="1" applyFill="1"/>
    <xf numFmtId="0" fontId="13" fillId="0" borderId="0" xfId="3" applyNumberFormat="1" applyFont="1" applyFill="1"/>
    <xf numFmtId="0" fontId="13" fillId="0" borderId="0" xfId="3" applyFont="1"/>
    <xf numFmtId="0" fontId="2" fillId="2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/>
    <xf numFmtId="0" fontId="15" fillId="0" borderId="10" xfId="0" applyFont="1" applyFill="1" applyBorder="1"/>
    <xf numFmtId="0" fontId="15" fillId="0" borderId="11" xfId="0" applyFont="1" applyFill="1" applyBorder="1"/>
    <xf numFmtId="0" fontId="16" fillId="0" borderId="10" xfId="0" applyFont="1" applyFill="1" applyBorder="1" applyAlignment="1">
      <alignment horizontal="right"/>
    </xf>
    <xf numFmtId="0" fontId="15" fillId="0" borderId="12" xfId="0" applyFont="1" applyFill="1" applyBorder="1" applyAlignment="1">
      <alignment vertical="center"/>
    </xf>
    <xf numFmtId="0" fontId="18" fillId="0" borderId="0" xfId="0" applyFont="1" applyAlignment="1">
      <alignment horizontal="center" vertical="top"/>
    </xf>
    <xf numFmtId="0" fontId="12" fillId="0" borderId="0" xfId="0" applyFont="1"/>
    <xf numFmtId="0" fontId="14" fillId="0" borderId="14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0" fillId="0" borderId="4" xfId="0" applyNumberFormat="1" applyFont="1" applyFill="1" applyBorder="1" applyAlignment="1">
      <alignment horizontal="right"/>
    </xf>
    <xf numFmtId="3" fontId="17" fillId="0" borderId="5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3" fontId="22" fillId="0" borderId="13" xfId="0" applyNumberFormat="1" applyFont="1" applyFill="1" applyBorder="1" applyAlignment="1">
      <alignment horizontal="right" vertical="center"/>
    </xf>
    <xf numFmtId="3" fontId="23" fillId="0" borderId="15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0" fontId="3" fillId="2" borderId="19" xfId="0" applyNumberFormat="1" applyFont="1" applyFill="1" applyBorder="1" applyAlignment="1" applyProtection="1">
      <alignment horizontal="right"/>
      <protection locked="0"/>
    </xf>
    <xf numFmtId="0" fontId="3" fillId="2" borderId="5" xfId="0" applyNumberFormat="1" applyFont="1" applyFill="1" applyBorder="1" applyAlignment="1" applyProtection="1">
      <alignment horizontal="right"/>
      <protection locked="0"/>
    </xf>
    <xf numFmtId="0" fontId="3" fillId="2" borderId="5" xfId="0" applyNumberFormat="1" applyFont="1" applyFill="1" applyBorder="1" applyAlignment="1" applyProtection="1">
      <alignment horizontal="right" wrapText="1"/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165" fontId="3" fillId="0" borderId="1" xfId="5" applyNumberFormat="1" applyFont="1" applyBorder="1"/>
    <xf numFmtId="165" fontId="20" fillId="0" borderId="1" xfId="5" applyNumberFormat="1" applyFont="1" applyBorder="1"/>
    <xf numFmtId="165" fontId="20" fillId="0" borderId="1" xfId="5" applyNumberFormat="1" applyFont="1" applyFill="1" applyBorder="1"/>
    <xf numFmtId="165" fontId="3" fillId="0" borderId="1" xfId="5" applyNumberFormat="1" applyFont="1" applyFill="1" applyBorder="1"/>
    <xf numFmtId="165" fontId="3" fillId="0" borderId="19" xfId="5" applyNumberFormat="1" applyFont="1" applyBorder="1"/>
    <xf numFmtId="165" fontId="3" fillId="0" borderId="5" xfId="5" applyNumberFormat="1" applyFont="1" applyBorder="1"/>
    <xf numFmtId="165" fontId="3" fillId="0" borderId="5" xfId="5" applyNumberFormat="1" applyFont="1" applyFill="1" applyBorder="1"/>
    <xf numFmtId="165" fontId="3" fillId="0" borderId="6" xfId="5" applyNumberFormat="1" applyFont="1" applyBorder="1"/>
    <xf numFmtId="165" fontId="3" fillId="0" borderId="6" xfId="5" applyNumberFormat="1" applyFont="1" applyFill="1" applyBorder="1"/>
    <xf numFmtId="0" fontId="4" fillId="0" borderId="0" xfId="0" applyFont="1"/>
    <xf numFmtId="3" fontId="3" fillId="2" borderId="20" xfId="0" applyNumberFormat="1" applyFont="1" applyFill="1" applyBorder="1" applyAlignment="1">
      <alignment horizontal="right"/>
    </xf>
    <xf numFmtId="3" fontId="3" fillId="2" borderId="21" xfId="0" applyNumberFormat="1" applyFont="1" applyFill="1" applyBorder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3" fontId="2" fillId="2" borderId="2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165" fontId="3" fillId="0" borderId="17" xfId="5" applyNumberFormat="1" applyFont="1" applyFill="1" applyBorder="1"/>
    <xf numFmtId="165" fontId="3" fillId="0" borderId="18" xfId="5" applyNumberFormat="1" applyFont="1" applyFill="1" applyBorder="1"/>
    <xf numFmtId="165" fontId="9" fillId="0" borderId="1" xfId="5" applyNumberFormat="1" applyFont="1" applyFill="1" applyBorder="1"/>
    <xf numFmtId="0" fontId="2" fillId="3" borderId="1" xfId="0" applyNumberFormat="1" applyFont="1" applyFill="1" applyBorder="1" applyAlignment="1">
      <alignment horizontal="center" vertical="center" wrapText="1"/>
    </xf>
    <xf numFmtId="9" fontId="3" fillId="3" borderId="1" xfId="2" applyFont="1" applyFill="1" applyBorder="1"/>
    <xf numFmtId="9" fontId="3" fillId="3" borderId="5" xfId="2" applyFont="1" applyFill="1" applyBorder="1"/>
    <xf numFmtId="9" fontId="3" fillId="3" borderId="6" xfId="2" applyFont="1" applyFill="1" applyBorder="1"/>
    <xf numFmtId="9" fontId="2" fillId="0" borderId="23" xfId="2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/>
    </xf>
    <xf numFmtId="9" fontId="3" fillId="0" borderId="24" xfId="2" applyFont="1" applyBorder="1" applyAlignment="1">
      <alignment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9" fontId="3" fillId="0" borderId="26" xfId="2" applyFont="1" applyFill="1" applyBorder="1" applyAlignment="1">
      <alignment horizontal="center" vertical="center"/>
    </xf>
    <xf numFmtId="9" fontId="3" fillId="0" borderId="12" xfId="2" applyFont="1" applyFill="1" applyBorder="1" applyAlignment="1">
      <alignment horizontal="center" vertical="center"/>
    </xf>
    <xf numFmtId="165" fontId="3" fillId="2" borderId="5" xfId="5" applyNumberFormat="1" applyFont="1" applyFill="1" applyBorder="1"/>
    <xf numFmtId="165" fontId="3" fillId="2" borderId="17" xfId="5" applyNumberFormat="1" applyFont="1" applyFill="1" applyBorder="1"/>
    <xf numFmtId="0" fontId="3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3" fillId="2" borderId="0" xfId="0" applyNumberFormat="1" applyFont="1" applyFill="1" applyAlignment="1">
      <alignment vertical="top"/>
    </xf>
    <xf numFmtId="0" fontId="0" fillId="2" borderId="0" xfId="0" applyFill="1" applyAlignment="1">
      <alignment vertical="top"/>
    </xf>
    <xf numFmtId="0" fontId="3" fillId="0" borderId="0" xfId="0" applyFont="1" applyFill="1"/>
    <xf numFmtId="0" fontId="4" fillId="2" borderId="0" xfId="0" applyNumberFormat="1" applyFont="1" applyFill="1" applyBorder="1" applyAlignment="1">
      <alignment horizontal="left" vertical="top" wrapText="1"/>
    </xf>
    <xf numFmtId="0" fontId="17" fillId="2" borderId="0" xfId="0" applyNumberFormat="1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/>
    </xf>
    <xf numFmtId="0" fontId="9" fillId="0" borderId="0" xfId="0" applyFont="1" applyFill="1"/>
    <xf numFmtId="9" fontId="3" fillId="0" borderId="27" xfId="2" applyFont="1" applyBorder="1" applyAlignment="1">
      <alignment vertical="center"/>
    </xf>
    <xf numFmtId="9" fontId="3" fillId="0" borderId="28" xfId="2" applyFont="1" applyBorder="1" applyAlignment="1">
      <alignment vertical="center"/>
    </xf>
  </cellXfs>
  <cellStyles count="7">
    <cellStyle name="Excel Built-in Normal" xfId="4" xr:uid="{00000000-0005-0000-0000-000000000000}"/>
    <cellStyle name="Lien hypertexte" xfId="3" builtinId="8"/>
    <cellStyle name="Milliers" xfId="5" builtinId="3"/>
    <cellStyle name="Normal" xfId="0" builtinId="0"/>
    <cellStyle name="Normal 2" xfId="6" xr:uid="{56D2F491-094C-4A25-AB09-A2C13DB86DA5}"/>
    <cellStyle name="Normal 7" xfId="1" xr:uid="{00000000-0005-0000-0000-000004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/>
  </sheetViews>
  <sheetFormatPr baseColWidth="10" defaultRowHeight="14.25" x14ac:dyDescent="0.2"/>
  <sheetData>
    <row r="1" spans="1:2" x14ac:dyDescent="0.2">
      <c r="A1" s="11" t="s">
        <v>51</v>
      </c>
      <c r="B1" s="12"/>
    </row>
    <row r="2" spans="1:2" x14ac:dyDescent="0.2">
      <c r="A2" s="12"/>
      <c r="B2" s="12"/>
    </row>
    <row r="3" spans="1:2" x14ac:dyDescent="0.2">
      <c r="A3" s="12"/>
      <c r="B3" s="21" t="s">
        <v>32</v>
      </c>
    </row>
    <row r="4" spans="1:2" x14ac:dyDescent="0.2">
      <c r="A4" s="12"/>
      <c r="B4" s="22" t="s">
        <v>36</v>
      </c>
    </row>
    <row r="5" spans="1:2" x14ac:dyDescent="0.2">
      <c r="A5" s="12"/>
      <c r="B5" s="21" t="s">
        <v>37</v>
      </c>
    </row>
    <row r="6" spans="1:2" x14ac:dyDescent="0.2">
      <c r="A6" s="12"/>
      <c r="B6" s="23" t="s">
        <v>27</v>
      </c>
    </row>
  </sheetData>
  <hyperlinks>
    <hyperlink ref="B3" location="'Carte 1'!A1" display="Carte 1 : Répartition des établissements de création et de diffusion publics ou bénéficiant d'un label ou d'une appellation attribué par le ministère de la Culture en 2022" xr:uid="{00000000-0004-0000-0000-000000000000}"/>
    <hyperlink ref="B4" location="'Tableau 1'!A1" display="Tableau 1 : Activité de l'Etablissement Public du Parc et de la Grande Halle de la Villette (EPPGHV), 2016-2021" xr:uid="{00000000-0004-0000-0000-000001000000}"/>
    <hyperlink ref="B5" location="'Tableau 2'!A1" display="Tableau 2 : Activité des scènes nationales en 2019-2020" xr:uid="{00000000-0004-0000-0000-000002000000}"/>
    <hyperlink ref="B6" location="'Graphique 1'!A1" display="Graphique 1 : Répartition des Scènes conventionnées d'intérêt national selon les 3 mentions de l'appellation au 31 décembre 2021" xr:uid="{00000000-0004-0000-0000-000003000000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A2" sqref="A2:B5"/>
    </sheetView>
  </sheetViews>
  <sheetFormatPr baseColWidth="10" defaultRowHeight="11.25" x14ac:dyDescent="0.2"/>
  <cols>
    <col min="1" max="16384" width="11" style="2"/>
  </cols>
  <sheetData>
    <row r="1" spans="1:6" x14ac:dyDescent="0.2">
      <c r="A1" s="1" t="s">
        <v>32</v>
      </c>
    </row>
    <row r="2" spans="1:6" x14ac:dyDescent="0.2">
      <c r="A2" s="90"/>
      <c r="B2" s="90"/>
    </row>
    <row r="3" spans="1:6" x14ac:dyDescent="0.2">
      <c r="A3" s="90" t="s">
        <v>0</v>
      </c>
      <c r="B3" s="90"/>
    </row>
    <row r="4" spans="1:6" x14ac:dyDescent="0.2">
      <c r="A4" s="90" t="s">
        <v>33</v>
      </c>
      <c r="B4" s="90"/>
      <c r="E4" s="90"/>
      <c r="F4" s="90"/>
    </row>
    <row r="5" spans="1:6" x14ac:dyDescent="0.2">
      <c r="A5" s="94" t="s">
        <v>34</v>
      </c>
      <c r="B5" s="90"/>
      <c r="D5" s="20"/>
    </row>
    <row r="7" spans="1:6" x14ac:dyDescent="0.2">
      <c r="A7" s="3" t="s">
        <v>35</v>
      </c>
    </row>
    <row r="8" spans="1:6" x14ac:dyDescent="0.2">
      <c r="A8" s="2" t="s">
        <v>50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zoomScaleNormal="100" workbookViewId="0"/>
  </sheetViews>
  <sheetFormatPr baseColWidth="10" defaultRowHeight="14.25" x14ac:dyDescent="0.2"/>
  <cols>
    <col min="1" max="1" width="37.25" customWidth="1"/>
    <col min="2" max="2" width="8.75" customWidth="1"/>
  </cols>
  <sheetData>
    <row r="1" spans="1:20" x14ac:dyDescent="0.2">
      <c r="A1" s="4" t="s">
        <v>36</v>
      </c>
      <c r="B1" s="4"/>
      <c r="C1" s="5"/>
      <c r="D1" s="5"/>
      <c r="E1" s="5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">
      <c r="A2" s="7" t="s">
        <v>1</v>
      </c>
      <c r="B2" s="7"/>
      <c r="C2" s="5"/>
      <c r="D2" s="5"/>
      <c r="E2" s="5"/>
      <c r="F2" s="5"/>
      <c r="G2" s="4"/>
      <c r="H2" s="4"/>
      <c r="I2" s="4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">
      <c r="A3" s="7"/>
      <c r="B3" s="7"/>
      <c r="C3" s="5"/>
      <c r="D3" s="5"/>
      <c r="E3" s="5"/>
      <c r="F3" s="5"/>
      <c r="G3" s="4"/>
      <c r="H3" s="4"/>
      <c r="I3" s="4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0" customFormat="1" ht="22.5" x14ac:dyDescent="0.2">
      <c r="A4" s="15"/>
      <c r="B4" s="24">
        <v>2016</v>
      </c>
      <c r="C4" s="24">
        <v>2017</v>
      </c>
      <c r="D4" s="24">
        <v>2018</v>
      </c>
      <c r="E4" s="24">
        <v>2019</v>
      </c>
      <c r="F4" s="24">
        <v>2020</v>
      </c>
      <c r="G4" s="24">
        <v>2021</v>
      </c>
      <c r="H4" s="52">
        <v>2022</v>
      </c>
      <c r="I4" s="52">
        <v>2023</v>
      </c>
      <c r="J4" s="72" t="s">
        <v>39</v>
      </c>
      <c r="M4" s="6"/>
      <c r="N4" s="6"/>
      <c r="O4" s="6"/>
    </row>
    <row r="5" spans="1:20" x14ac:dyDescent="0.2">
      <c r="A5" s="16" t="s">
        <v>42</v>
      </c>
      <c r="B5" s="54">
        <v>102</v>
      </c>
      <c r="C5" s="54">
        <v>106</v>
      </c>
      <c r="D5" s="54">
        <v>116</v>
      </c>
      <c r="E5" s="55">
        <v>123</v>
      </c>
      <c r="F5" s="55">
        <v>43</v>
      </c>
      <c r="G5" s="55">
        <v>58</v>
      </c>
      <c r="H5" s="56">
        <v>92</v>
      </c>
      <c r="I5" s="71">
        <v>60</v>
      </c>
      <c r="J5" s="73">
        <v>-0.35</v>
      </c>
      <c r="M5" s="6"/>
      <c r="N5" s="6"/>
      <c r="O5" s="6"/>
    </row>
    <row r="6" spans="1:20" x14ac:dyDescent="0.2">
      <c r="A6" s="16" t="s">
        <v>43</v>
      </c>
      <c r="B6" s="54">
        <v>359</v>
      </c>
      <c r="C6" s="54">
        <v>425</v>
      </c>
      <c r="D6" s="54">
        <v>325</v>
      </c>
      <c r="E6" s="54">
        <v>444</v>
      </c>
      <c r="F6" s="54">
        <v>295</v>
      </c>
      <c r="G6" s="54">
        <v>281</v>
      </c>
      <c r="H6" s="54">
        <v>447</v>
      </c>
      <c r="I6" s="54">
        <v>421</v>
      </c>
      <c r="J6" s="73">
        <v>-0.06</v>
      </c>
      <c r="M6" s="6"/>
      <c r="N6" s="6"/>
      <c r="O6" s="6"/>
    </row>
    <row r="7" spans="1:20" x14ac:dyDescent="0.2">
      <c r="A7" s="16" t="s">
        <v>48</v>
      </c>
      <c r="B7" s="54">
        <v>296</v>
      </c>
      <c r="C7" s="54">
        <v>369</v>
      </c>
      <c r="D7" s="54">
        <v>489</v>
      </c>
      <c r="E7" s="54">
        <v>314</v>
      </c>
      <c r="F7" s="54">
        <v>308</v>
      </c>
      <c r="G7" s="54">
        <v>472</v>
      </c>
      <c r="H7" s="57">
        <v>231</v>
      </c>
      <c r="I7" s="57">
        <v>384</v>
      </c>
      <c r="J7" s="73">
        <v>0.66</v>
      </c>
      <c r="M7" s="6"/>
      <c r="N7" s="6"/>
      <c r="O7" s="6"/>
    </row>
    <row r="8" spans="1:20" x14ac:dyDescent="0.2">
      <c r="A8" s="17" t="s">
        <v>9</v>
      </c>
      <c r="B8" s="54">
        <v>1028804</v>
      </c>
      <c r="C8" s="54">
        <v>1141787</v>
      </c>
      <c r="D8" s="54">
        <v>1520066</v>
      </c>
      <c r="E8" s="54">
        <v>2910237</v>
      </c>
      <c r="F8" s="54">
        <v>519461</v>
      </c>
      <c r="G8" s="54">
        <v>931262</v>
      </c>
      <c r="H8" s="57">
        <v>1740276</v>
      </c>
      <c r="I8" s="57">
        <v>2139405</v>
      </c>
      <c r="J8" s="73">
        <v>0.23</v>
      </c>
      <c r="M8" s="6"/>
      <c r="N8" s="6"/>
      <c r="O8" s="6"/>
    </row>
    <row r="9" spans="1:20" x14ac:dyDescent="0.2">
      <c r="A9" s="48" t="s">
        <v>49</v>
      </c>
      <c r="B9" s="58">
        <v>182544</v>
      </c>
      <c r="C9" s="58">
        <v>209107</v>
      </c>
      <c r="D9" s="58">
        <v>241430</v>
      </c>
      <c r="E9" s="58">
        <v>231109</v>
      </c>
      <c r="F9" s="58">
        <v>29557</v>
      </c>
      <c r="G9" s="58">
        <v>151389</v>
      </c>
      <c r="H9" s="58">
        <v>190937</v>
      </c>
      <c r="I9" s="58">
        <v>196761</v>
      </c>
      <c r="J9" s="74">
        <v>0.03</v>
      </c>
      <c r="M9" s="6"/>
      <c r="N9" s="6"/>
      <c r="O9" s="6"/>
    </row>
    <row r="10" spans="1:20" x14ac:dyDescent="0.2">
      <c r="A10" s="49" t="s">
        <v>44</v>
      </c>
      <c r="B10" s="59">
        <v>118081</v>
      </c>
      <c r="C10" s="59">
        <v>147043</v>
      </c>
      <c r="D10" s="59">
        <v>436912</v>
      </c>
      <c r="E10" s="84">
        <v>1515418</v>
      </c>
      <c r="F10" s="84">
        <v>8464</v>
      </c>
      <c r="G10" s="84">
        <v>302696</v>
      </c>
      <c r="H10" s="84">
        <v>735700</v>
      </c>
      <c r="I10" s="85">
        <v>1112831</v>
      </c>
      <c r="J10" s="74">
        <v>0.51</v>
      </c>
      <c r="M10" s="6"/>
      <c r="N10" s="6"/>
      <c r="O10" s="6"/>
    </row>
    <row r="11" spans="1:20" x14ac:dyDescent="0.2">
      <c r="A11" s="50" t="s">
        <v>8</v>
      </c>
      <c r="B11" s="59">
        <v>34691</v>
      </c>
      <c r="C11" s="59">
        <v>94219</v>
      </c>
      <c r="D11" s="59">
        <v>118680</v>
      </c>
      <c r="E11" s="84">
        <v>86100</v>
      </c>
      <c r="F11" s="84">
        <v>44077</v>
      </c>
      <c r="G11" s="84">
        <v>23855</v>
      </c>
      <c r="H11" s="84">
        <v>88368</v>
      </c>
      <c r="I11" s="85">
        <v>52330</v>
      </c>
      <c r="J11" s="74">
        <v>-0.41</v>
      </c>
      <c r="M11" s="6"/>
      <c r="N11" s="6"/>
      <c r="O11" s="6"/>
    </row>
    <row r="12" spans="1:20" x14ac:dyDescent="0.2">
      <c r="A12" s="49" t="s">
        <v>4</v>
      </c>
      <c r="B12" s="59">
        <v>313895</v>
      </c>
      <c r="C12" s="59">
        <v>324282</v>
      </c>
      <c r="D12" s="59">
        <v>267990</v>
      </c>
      <c r="E12" s="59">
        <v>399352</v>
      </c>
      <c r="F12" s="59">
        <v>201812</v>
      </c>
      <c r="G12" s="59">
        <v>124024</v>
      </c>
      <c r="H12" s="60">
        <v>318889</v>
      </c>
      <c r="I12" s="69">
        <v>303288</v>
      </c>
      <c r="J12" s="74">
        <v>-0.05</v>
      </c>
      <c r="M12" s="6"/>
      <c r="N12" s="6"/>
      <c r="O12" s="6"/>
    </row>
    <row r="13" spans="1:20" x14ac:dyDescent="0.2">
      <c r="A13" s="49" t="s">
        <v>5</v>
      </c>
      <c r="B13" s="59">
        <v>103783</v>
      </c>
      <c r="C13" s="59">
        <v>171030</v>
      </c>
      <c r="D13" s="59">
        <v>160610</v>
      </c>
      <c r="E13" s="59">
        <v>208990</v>
      </c>
      <c r="F13" s="59">
        <v>81337</v>
      </c>
      <c r="G13" s="59">
        <v>109128</v>
      </c>
      <c r="H13" s="60">
        <v>123722</v>
      </c>
      <c r="I13" s="69">
        <v>127524</v>
      </c>
      <c r="J13" s="74">
        <v>0.03</v>
      </c>
      <c r="M13" s="6"/>
      <c r="N13" s="6"/>
      <c r="O13" s="6"/>
    </row>
    <row r="14" spans="1:20" x14ac:dyDescent="0.2">
      <c r="A14" s="51" t="s">
        <v>6</v>
      </c>
      <c r="B14" s="61">
        <v>275810</v>
      </c>
      <c r="C14" s="61">
        <v>196106</v>
      </c>
      <c r="D14" s="61">
        <v>294444</v>
      </c>
      <c r="E14" s="61">
        <v>469258</v>
      </c>
      <c r="F14" s="61">
        <v>154214</v>
      </c>
      <c r="G14" s="61">
        <v>220341</v>
      </c>
      <c r="H14" s="62">
        <v>282660</v>
      </c>
      <c r="I14" s="70">
        <v>346671</v>
      </c>
      <c r="J14" s="75">
        <v>0.23</v>
      </c>
      <c r="M14" s="6"/>
      <c r="N14" s="6"/>
      <c r="O14" s="6"/>
    </row>
    <row r="15" spans="1:20" s="87" customFormat="1" ht="21.75" customHeight="1" x14ac:dyDescent="0.2">
      <c r="A15" s="91" t="s">
        <v>45</v>
      </c>
      <c r="B15" s="91"/>
      <c r="C15" s="91"/>
      <c r="D15" s="91"/>
      <c r="E15" s="91"/>
      <c r="F15" s="91"/>
      <c r="G15" s="91"/>
      <c r="H15" s="91"/>
      <c r="I15" s="91"/>
      <c r="J15" s="91"/>
      <c r="K15" s="86"/>
    </row>
    <row r="16" spans="1:20" s="89" customFormat="1" ht="29.25" customHeight="1" x14ac:dyDescent="0.2">
      <c r="A16" s="91" t="s">
        <v>47</v>
      </c>
      <c r="B16" s="91"/>
      <c r="C16" s="91"/>
      <c r="D16" s="91"/>
      <c r="E16" s="91"/>
      <c r="F16" s="91"/>
      <c r="G16" s="91"/>
      <c r="H16" s="91"/>
      <c r="I16" s="91"/>
      <c r="J16" s="91"/>
      <c r="K16" s="88"/>
      <c r="L16" s="88"/>
      <c r="M16" s="88"/>
      <c r="N16" s="88"/>
    </row>
    <row r="17" spans="1:10" s="89" customFormat="1" x14ac:dyDescent="0.2">
      <c r="A17" s="92" t="s">
        <v>46</v>
      </c>
      <c r="B17" s="92"/>
      <c r="C17" s="92"/>
      <c r="D17" s="92"/>
      <c r="E17" s="92"/>
      <c r="F17" s="92"/>
      <c r="G17" s="92"/>
      <c r="H17" s="92"/>
      <c r="I17" s="92"/>
      <c r="J17" s="92"/>
    </row>
    <row r="18" spans="1:10" s="9" customFormat="1" x14ac:dyDescent="0.2">
      <c r="A18" s="8" t="s">
        <v>28</v>
      </c>
      <c r="B18" s="6"/>
    </row>
  </sheetData>
  <mergeCells count="3">
    <mergeCell ref="A15:J15"/>
    <mergeCell ref="A16:J16"/>
    <mergeCell ref="A17:J17"/>
  </mergeCells>
  <pageMargins left="0.7" right="0.7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"/>
  <sheetViews>
    <sheetView workbookViewId="0"/>
  </sheetViews>
  <sheetFormatPr baseColWidth="10" defaultRowHeight="14.25" x14ac:dyDescent="0.2"/>
  <cols>
    <col min="1" max="1" width="24" customWidth="1"/>
    <col min="3" max="5" width="11.5" customWidth="1"/>
  </cols>
  <sheetData>
    <row r="1" spans="1:8" x14ac:dyDescent="0.2">
      <c r="A1" s="1" t="s">
        <v>26</v>
      </c>
      <c r="B1" s="2"/>
      <c r="C1" s="2"/>
      <c r="D1" s="2"/>
      <c r="E1" s="2"/>
    </row>
    <row r="2" spans="1:8" x14ac:dyDescent="0.2">
      <c r="A2" s="1"/>
      <c r="B2" s="2"/>
      <c r="C2" s="2"/>
      <c r="D2" s="2"/>
      <c r="E2" s="2"/>
    </row>
    <row r="3" spans="1:8" ht="15.75" customHeight="1" thickBot="1" x14ac:dyDescent="0.25">
      <c r="A3" s="12"/>
      <c r="B3" s="93"/>
      <c r="C3" s="93"/>
      <c r="D3" s="93"/>
      <c r="E3" s="68"/>
    </row>
    <row r="4" spans="1:8" ht="31.5" customHeight="1" thickBot="1" x14ac:dyDescent="0.25">
      <c r="A4" s="12"/>
      <c r="B4" s="25" t="s">
        <v>18</v>
      </c>
      <c r="C4" s="26" t="s">
        <v>20</v>
      </c>
      <c r="D4" s="34" t="s">
        <v>21</v>
      </c>
      <c r="E4" s="34" t="s">
        <v>31</v>
      </c>
      <c r="F4" s="80" t="s">
        <v>30</v>
      </c>
      <c r="H4" s="81" t="s">
        <v>29</v>
      </c>
    </row>
    <row r="5" spans="1:8" x14ac:dyDescent="0.2">
      <c r="A5" s="27" t="s">
        <v>2</v>
      </c>
      <c r="B5" s="64">
        <v>4830</v>
      </c>
      <c r="C5" s="35">
        <v>2479</v>
      </c>
      <c r="D5" s="36">
        <v>3653</v>
      </c>
      <c r="E5" s="36">
        <v>4725</v>
      </c>
      <c r="F5" s="95">
        <v>0.28999999999999998</v>
      </c>
      <c r="H5" s="82">
        <v>-0.02</v>
      </c>
    </row>
    <row r="6" spans="1:8" x14ac:dyDescent="0.2">
      <c r="A6" s="28" t="s">
        <v>7</v>
      </c>
      <c r="B6" s="64">
        <v>164</v>
      </c>
      <c r="C6" s="35">
        <v>95</v>
      </c>
      <c r="D6" s="36">
        <v>106</v>
      </c>
      <c r="E6" s="36">
        <v>164</v>
      </c>
      <c r="F6" s="95">
        <v>0.55000000000000004</v>
      </c>
      <c r="H6" s="82">
        <v>0</v>
      </c>
    </row>
    <row r="7" spans="1:8" x14ac:dyDescent="0.2">
      <c r="A7" s="29" t="s">
        <v>10</v>
      </c>
      <c r="B7" s="65">
        <v>4878</v>
      </c>
      <c r="C7" s="37">
        <v>2449</v>
      </c>
      <c r="D7" s="43">
        <v>2959</v>
      </c>
      <c r="E7" s="43">
        <v>5814</v>
      </c>
      <c r="F7" s="79">
        <v>0.96</v>
      </c>
      <c r="H7" s="82">
        <v>0.19</v>
      </c>
    </row>
    <row r="8" spans="1:8" x14ac:dyDescent="0.2">
      <c r="A8" s="28" t="s">
        <v>3</v>
      </c>
      <c r="B8" s="64">
        <v>11815</v>
      </c>
      <c r="C8" s="35">
        <v>5811</v>
      </c>
      <c r="D8" s="38">
        <v>9065</v>
      </c>
      <c r="E8" s="38">
        <v>10641</v>
      </c>
      <c r="F8" s="96">
        <v>0.17</v>
      </c>
      <c r="H8" s="82">
        <f t="shared" ref="H5:H12" si="0">(E8-B8)/B8</f>
        <v>-9.9365213711383835E-2</v>
      </c>
    </row>
    <row r="9" spans="1:8" x14ac:dyDescent="0.2">
      <c r="A9" s="30" t="s">
        <v>11</v>
      </c>
      <c r="B9" s="66">
        <v>8814</v>
      </c>
      <c r="C9" s="39">
        <v>4375</v>
      </c>
      <c r="D9" s="40">
        <v>5688</v>
      </c>
      <c r="E9" s="40">
        <v>8024</v>
      </c>
      <c r="F9" s="95">
        <v>0.41</v>
      </c>
      <c r="H9" s="82">
        <v>-0.09</v>
      </c>
    </row>
    <row r="10" spans="1:8" x14ac:dyDescent="0.2">
      <c r="A10" s="28" t="s">
        <v>12</v>
      </c>
      <c r="B10" s="64">
        <v>5771</v>
      </c>
      <c r="C10" s="35">
        <v>2750</v>
      </c>
      <c r="D10" s="36">
        <v>3917</v>
      </c>
      <c r="E10" s="36">
        <v>10995</v>
      </c>
      <c r="F10" s="95">
        <v>1.81</v>
      </c>
      <c r="H10" s="82">
        <v>0.91</v>
      </c>
    </row>
    <row r="11" spans="1:8" x14ac:dyDescent="0.2">
      <c r="A11" s="28" t="s">
        <v>13</v>
      </c>
      <c r="B11" s="64">
        <v>33032</v>
      </c>
      <c r="C11" s="35">
        <v>13508</v>
      </c>
      <c r="D11" s="38">
        <v>16946</v>
      </c>
      <c r="E11" s="38">
        <v>35112</v>
      </c>
      <c r="F11" s="79">
        <v>1.07</v>
      </c>
      <c r="H11" s="82">
        <v>0.06</v>
      </c>
    </row>
    <row r="12" spans="1:8" s="10" customFormat="1" ht="25.5" customHeight="1" thickBot="1" x14ac:dyDescent="0.25">
      <c r="A12" s="31" t="s">
        <v>17</v>
      </c>
      <c r="B12" s="67">
        <v>4131223.5</v>
      </c>
      <c r="C12" s="41">
        <v>1781648</v>
      </c>
      <c r="D12" s="42">
        <v>3049334</v>
      </c>
      <c r="E12" s="42">
        <v>3989156</v>
      </c>
      <c r="F12" s="76">
        <v>0.31</v>
      </c>
      <c r="H12" s="83">
        <v>-0.03</v>
      </c>
    </row>
    <row r="13" spans="1:8" s="10" customFormat="1" x14ac:dyDescent="0.2">
      <c r="A13" s="77" t="s">
        <v>41</v>
      </c>
      <c r="B13" s="44"/>
      <c r="C13" s="45"/>
      <c r="D13" s="46"/>
      <c r="E13" s="46"/>
    </row>
    <row r="14" spans="1:8" s="10" customFormat="1" x14ac:dyDescent="0.2">
      <c r="A14" s="12" t="s">
        <v>19</v>
      </c>
      <c r="B14" s="44"/>
      <c r="C14" s="45"/>
      <c r="D14" s="46"/>
      <c r="E14" s="46"/>
    </row>
    <row r="15" spans="1:8" s="10" customFormat="1" x14ac:dyDescent="0.2">
      <c r="A15" s="47" t="s">
        <v>23</v>
      </c>
      <c r="B15" s="44"/>
      <c r="C15" s="45"/>
      <c r="D15" s="46"/>
      <c r="E15" s="46"/>
    </row>
    <row r="16" spans="1:8" s="10" customFormat="1" x14ac:dyDescent="0.2">
      <c r="A16" s="12" t="s">
        <v>22</v>
      </c>
      <c r="B16" s="44"/>
      <c r="C16" s="45"/>
      <c r="D16" s="46"/>
      <c r="E16" s="46"/>
    </row>
    <row r="17" spans="1:5" s="10" customFormat="1" x14ac:dyDescent="0.2">
      <c r="A17" s="12" t="s">
        <v>40</v>
      </c>
      <c r="B17" s="44"/>
      <c r="C17" s="45"/>
      <c r="D17" s="46"/>
      <c r="E17" s="46"/>
    </row>
    <row r="18" spans="1:5" ht="14.25" customHeight="1" x14ac:dyDescent="0.2">
      <c r="A18" s="8" t="s">
        <v>28</v>
      </c>
      <c r="B18" s="32"/>
      <c r="C18" s="32"/>
      <c r="D18" s="32"/>
      <c r="E18" s="32"/>
    </row>
    <row r="19" spans="1:5" x14ac:dyDescent="0.2">
      <c r="A19" s="18"/>
    </row>
  </sheetData>
  <mergeCells count="1">
    <mergeCell ref="B3:D3"/>
  </mergeCells>
  <pageMargins left="0.7" right="0.7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workbookViewId="0"/>
  </sheetViews>
  <sheetFormatPr baseColWidth="10" defaultRowHeight="11.25" x14ac:dyDescent="0.2"/>
  <cols>
    <col min="1" max="1" width="29.125" style="12" customWidth="1"/>
    <col min="2" max="2" width="14.125" style="12" customWidth="1"/>
    <col min="3" max="16384" width="11" style="12"/>
  </cols>
  <sheetData>
    <row r="1" spans="1:8" ht="23.25" x14ac:dyDescent="0.35">
      <c r="A1" s="11" t="s">
        <v>38</v>
      </c>
      <c r="H1" s="19"/>
    </row>
    <row r="2" spans="1:8" x14ac:dyDescent="0.2">
      <c r="A2" s="63" t="s">
        <v>24</v>
      </c>
    </row>
    <row r="3" spans="1:8" x14ac:dyDescent="0.2">
      <c r="A3" s="13"/>
      <c r="B3" s="53" t="s">
        <v>25</v>
      </c>
    </row>
    <row r="4" spans="1:8" x14ac:dyDescent="0.2">
      <c r="A4" s="14" t="s">
        <v>14</v>
      </c>
      <c r="B4" s="78">
        <v>43</v>
      </c>
      <c r="D4" s="33"/>
    </row>
    <row r="5" spans="1:8" x14ac:dyDescent="0.2">
      <c r="A5" s="14" t="s">
        <v>15</v>
      </c>
      <c r="B5" s="78">
        <v>74</v>
      </c>
      <c r="D5" s="33"/>
    </row>
    <row r="6" spans="1:8" x14ac:dyDescent="0.2">
      <c r="A6" s="14" t="s">
        <v>16</v>
      </c>
      <c r="B6" s="78">
        <v>21</v>
      </c>
      <c r="D6" s="33"/>
    </row>
    <row r="7" spans="1:8" x14ac:dyDescent="0.2">
      <c r="D7" s="33"/>
    </row>
    <row r="8" spans="1:8" x14ac:dyDescent="0.2">
      <c r="A8" s="8" t="s">
        <v>28</v>
      </c>
      <c r="C8" s="33"/>
      <c r="D8" s="33"/>
    </row>
  </sheetData>
  <pageMargins left="0.7" right="0.7" top="0.75" bottom="0.75" header="0.3" footer="0.3"/>
  <pageSetup paperSize="9" orientation="landscape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Carte 1</vt:lpstr>
      <vt:lpstr>Tableau 1</vt:lpstr>
      <vt:lpstr>Tableau 2</vt:lpstr>
      <vt:lpstr>Graphique 1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DEPS, ministère de la Culture</dc:creator>
  <cp:lastModifiedBy>BAUCHAT Barbara</cp:lastModifiedBy>
  <cp:lastPrinted>2025-01-13T15:56:42Z</cp:lastPrinted>
  <dcterms:created xsi:type="dcterms:W3CDTF">2022-07-04T06:54:28Z</dcterms:created>
  <dcterms:modified xsi:type="dcterms:W3CDTF">2025-04-23T13:07:11Z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2024-12-30T15:12:23Z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eb4a0164-3591-4ffe-bb3d-a451756c8d6f</vt:lpwstr>
  </property>
  <property fmtid="{D5CDD505-2E9C-101B-9397-08002B2CF9AE}" pid="8" name="MSIP_Label_37f782e2-1048-4ae6-8561-ea50d7047004_ContentBits">
    <vt:lpwstr>2</vt:lpwstr>
  </property>
</Properties>
</file>