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Z:\Z-PUBLICATIONS 2007-2025\CHIFFRES CLES 2024\Tableaux Excel pour site MC\"/>
    </mc:Choice>
  </mc:AlternateContent>
  <xr:revisionPtr revIDLastSave="0" documentId="13_ncr:1_{67AF0F07-4DE9-4276-AE45-D7DAEC845198}" xr6:coauthVersionLast="47" xr6:coauthVersionMax="47" xr10:uidLastSave="{00000000-0000-0000-0000-000000000000}"/>
  <bookViews>
    <workbookView xWindow="-120" yWindow="-120" windowWidth="20730" windowHeight="11160" tabRatio="768" xr2:uid="{00000000-000D-0000-FFFF-FFFF00000000}"/>
  </bookViews>
  <sheets>
    <sheet name="Sommaire" sheetId="5" r:id="rId1"/>
    <sheet name="Graphique 1" sheetId="19" r:id="rId2"/>
    <sheet name="Graphique 2" sheetId="15" r:id="rId3"/>
    <sheet name="Graphique 3" sheetId="11" r:id="rId4"/>
    <sheet name="Graphique 4" sheetId="14" r:id="rId5"/>
    <sheet name="Tableau 1" sheetId="18" r:id="rId6"/>
    <sheet name="Tableau 2" sheetId="17" r:id="rId7"/>
    <sheet name="Tableau 3" sheetId="16" r:id="rId8"/>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0" i="11" l="1"/>
  <c r="L22" i="11"/>
  <c r="K22" i="11"/>
  <c r="J22" i="11"/>
  <c r="I22" i="11"/>
  <c r="H22" i="11"/>
  <c r="G22" i="11"/>
  <c r="F22" i="11"/>
  <c r="E22" i="11"/>
  <c r="D22" i="11"/>
  <c r="C22" i="11"/>
  <c r="B22" i="11"/>
  <c r="L21" i="11"/>
  <c r="K21" i="11"/>
  <c r="J21" i="11"/>
  <c r="I21" i="11"/>
  <c r="H21" i="11"/>
  <c r="G21" i="11"/>
  <c r="F21" i="11"/>
  <c r="E21" i="11"/>
  <c r="D21" i="11"/>
  <c r="C21" i="11"/>
  <c r="B21" i="11"/>
  <c r="L20" i="11"/>
  <c r="K20" i="11"/>
  <c r="J20" i="11"/>
  <c r="I20" i="11"/>
  <c r="H20" i="11"/>
  <c r="G20" i="11"/>
  <c r="F20" i="11"/>
  <c r="E20" i="11"/>
  <c r="D20" i="11"/>
  <c r="B20" i="11"/>
  <c r="L19" i="11"/>
  <c r="K19" i="11"/>
  <c r="J19" i="11"/>
  <c r="I19" i="11"/>
  <c r="H19" i="11"/>
  <c r="G19" i="11"/>
  <c r="F19" i="11"/>
  <c r="E19" i="11"/>
  <c r="D19" i="11"/>
  <c r="C19" i="11"/>
  <c r="B19" i="11"/>
  <c r="L18" i="11"/>
  <c r="K18" i="11"/>
  <c r="J18" i="11"/>
  <c r="I18" i="11"/>
  <c r="H18" i="11"/>
  <c r="G18" i="11"/>
  <c r="F18" i="11"/>
  <c r="E18" i="11"/>
  <c r="D18" i="11"/>
  <c r="C18" i="11"/>
  <c r="B18" i="11"/>
  <c r="L17" i="11"/>
  <c r="K17" i="11"/>
  <c r="J17" i="11"/>
  <c r="I17" i="11"/>
  <c r="H17" i="11"/>
  <c r="G17" i="11"/>
  <c r="F17" i="11"/>
  <c r="E17" i="11"/>
  <c r="D17" i="11"/>
  <c r="C17" i="11"/>
  <c r="B17" i="11"/>
  <c r="L16" i="11"/>
  <c r="K16" i="11"/>
  <c r="J16" i="11"/>
  <c r="I16" i="11"/>
  <c r="H16" i="11"/>
  <c r="G16" i="11"/>
  <c r="F16" i="11"/>
  <c r="E16" i="11"/>
  <c r="D16" i="11"/>
  <c r="C16" i="11"/>
  <c r="B16" i="11"/>
  <c r="L15" i="11"/>
  <c r="K15" i="11"/>
  <c r="J15" i="11"/>
  <c r="I15" i="11"/>
  <c r="H15" i="11"/>
  <c r="G15" i="11"/>
  <c r="F15" i="11"/>
  <c r="E15" i="11"/>
  <c r="D15" i="11"/>
  <c r="C15" i="11"/>
  <c r="B15" i="11"/>
  <c r="C12" i="11"/>
  <c r="D12" i="11"/>
  <c r="E12" i="11"/>
  <c r="F12" i="11"/>
  <c r="G12" i="11"/>
  <c r="H12" i="11"/>
  <c r="I12" i="11"/>
  <c r="J12" i="11"/>
  <c r="K12" i="11"/>
  <c r="L12" i="11"/>
  <c r="B12" i="11"/>
  <c r="B23" i="11" s="1"/>
  <c r="H23" i="11" l="1"/>
  <c r="I23" i="11"/>
  <c r="G23" i="11"/>
  <c r="J23" i="11"/>
  <c r="F23" i="11"/>
  <c r="L23" i="11"/>
  <c r="D23" i="11"/>
  <c r="E23" i="11"/>
  <c r="K23" i="11"/>
  <c r="C23" i="11"/>
  <c r="C13" i="15"/>
  <c r="D16" i="15" l="1"/>
  <c r="N13" i="15"/>
  <c r="B13" i="15"/>
  <c r="Q13" i="15"/>
  <c r="K13" i="15"/>
  <c r="O13" i="15"/>
  <c r="L13" i="15"/>
  <c r="M13" i="15"/>
  <c r="P13" i="15"/>
  <c r="J13" i="15"/>
  <c r="G13" i="15"/>
  <c r="I13" i="15"/>
  <c r="H13" i="15"/>
  <c r="F13" i="15"/>
  <c r="E13" i="15"/>
  <c r="D13" i="15"/>
  <c r="N16" i="15" l="1"/>
  <c r="B16" i="15"/>
  <c r="Q16" i="15"/>
  <c r="P16" i="15"/>
  <c r="M16" i="15"/>
  <c r="L16" i="15"/>
  <c r="O16" i="15"/>
  <c r="K16" i="15"/>
  <c r="J16" i="15"/>
  <c r="I16" i="15"/>
  <c r="H16" i="15"/>
  <c r="G16" i="15"/>
  <c r="F16" i="15"/>
  <c r="E16" i="15"/>
  <c r="C17" i="15"/>
  <c r="Q17" i="15"/>
  <c r="O17" i="15"/>
  <c r="N17" i="15"/>
  <c r="M17" i="15"/>
  <c r="B17" i="15"/>
  <c r="L17" i="15"/>
  <c r="P17" i="15"/>
  <c r="K17" i="15"/>
  <c r="J17" i="15"/>
  <c r="I17" i="15"/>
  <c r="H17" i="15"/>
  <c r="G17" i="15"/>
  <c r="F17" i="15"/>
  <c r="E17" i="15"/>
  <c r="C16" i="15"/>
  <c r="D17" i="15"/>
  <c r="P14" i="15" l="1"/>
  <c r="Q14" i="15"/>
  <c r="O14" i="15"/>
  <c r="B14" i="15"/>
  <c r="L14" i="15"/>
  <c r="M14" i="15"/>
  <c r="N14" i="15"/>
  <c r="K14" i="15"/>
  <c r="J14" i="15"/>
  <c r="I14" i="15"/>
  <c r="H14" i="15"/>
  <c r="G14" i="15"/>
  <c r="F14" i="15"/>
  <c r="E14" i="15"/>
  <c r="D14" i="15"/>
  <c r="C14" i="15"/>
  <c r="D18" i="15"/>
  <c r="C18" i="15"/>
  <c r="C19" i="15" l="1"/>
  <c r="Q18" i="15"/>
  <c r="P18" i="15"/>
  <c r="B18" i="15"/>
  <c r="O18" i="15"/>
  <c r="N18" i="15"/>
  <c r="L18" i="15"/>
  <c r="M18" i="15"/>
  <c r="K18" i="15"/>
  <c r="J18" i="15"/>
  <c r="I18" i="15"/>
  <c r="H18" i="15"/>
  <c r="G18" i="15"/>
  <c r="F18" i="15"/>
  <c r="E18" i="15"/>
  <c r="C15" i="15"/>
  <c r="D19" i="15"/>
  <c r="Q19" i="15" l="1"/>
  <c r="B19" i="15"/>
  <c r="L19" i="15"/>
  <c r="O19" i="15"/>
  <c r="N19" i="15"/>
  <c r="M19" i="15"/>
  <c r="P19" i="15"/>
  <c r="K19" i="15"/>
  <c r="J19" i="15"/>
  <c r="I19" i="15"/>
  <c r="H19" i="15"/>
  <c r="G19" i="15"/>
  <c r="F19" i="15"/>
  <c r="E19" i="15"/>
  <c r="Q15" i="15"/>
  <c r="B15" i="15"/>
  <c r="M15" i="15"/>
  <c r="O15" i="15"/>
  <c r="K15" i="15"/>
  <c r="P15" i="15"/>
  <c r="N15" i="15"/>
  <c r="L15" i="15"/>
  <c r="J15" i="15"/>
  <c r="I15" i="15"/>
  <c r="H15" i="15"/>
  <c r="G15" i="15"/>
  <c r="F15" i="15"/>
  <c r="E15" i="15"/>
  <c r="D15" i="15"/>
</calcChain>
</file>

<file path=xl/sharedStrings.xml><?xml version="1.0" encoding="utf-8"?>
<sst xmlns="http://schemas.openxmlformats.org/spreadsheetml/2006/main" count="339" uniqueCount="199">
  <si>
    <t>Patrimoine</t>
  </si>
  <si>
    <t>Livre et presse</t>
  </si>
  <si>
    <t>Architecture</t>
  </si>
  <si>
    <t>Arts visuels</t>
  </si>
  <si>
    <t>Spectacle vivant</t>
  </si>
  <si>
    <t>Audiovisuel / Multimédia</t>
  </si>
  <si>
    <t>Publicité</t>
  </si>
  <si>
    <t>Education / formation</t>
  </si>
  <si>
    <t>Enseignement artistique amateur</t>
  </si>
  <si>
    <t>Ensemble des secteurs culturels</t>
  </si>
  <si>
    <t>Emploi culturel</t>
  </si>
  <si>
    <t>Champ : France hors Mayotte, population des ménages, personnes en emploi de 15 ans ou plus.</t>
  </si>
  <si>
    <t>Effectifs totaux</t>
  </si>
  <si>
    <t>Audiovisuel/Multimédia</t>
  </si>
  <si>
    <t>Base 100 en 2009</t>
  </si>
  <si>
    <t>Champ. Ensemble des actifs occupés en emploi principal en France métropolitaine jusqu'en 2012, en France hors Mayotte depuis 2013.</t>
  </si>
  <si>
    <t>Effectifs des actifs selon le secteur culturel</t>
  </si>
  <si>
    <t>Part (en %)</t>
  </si>
  <si>
    <t>N'exerçant pas une profession culturelle</t>
  </si>
  <si>
    <t>Exerçant une profession culturelle</t>
  </si>
  <si>
    <r>
      <t>Patrimoine</t>
    </r>
    <r>
      <rPr>
        <vertAlign val="superscript"/>
        <sz val="8"/>
        <color theme="1"/>
        <rFont val="Arial"/>
        <family val="2"/>
      </rPr>
      <t>1</t>
    </r>
  </si>
  <si>
    <t>Graphique 1 - L'emploi culturel : professions culturelles et secteurs culturels en 2020</t>
  </si>
  <si>
    <t>Graphique 4 - Part d'actifs dans les secteurs culturels exerçant une profession culturelle en 2020</t>
  </si>
  <si>
    <t>Tableau 1 - Caractéristiques de l'emploi dans les professions culturelles en 2020</t>
  </si>
  <si>
    <t>Tableau 2 - Caractéristiques de l'emploi dans les secteurs culturels en 2020</t>
  </si>
  <si>
    <t>Graphique 2 - Évolution des effectifs en emploi des professions culturelles, 2005-2020</t>
  </si>
  <si>
    <t>Graphique 3 - Évolution des effectifs en emploi dans les secteurs culturels, 2010-2020</t>
  </si>
  <si>
    <r>
      <rPr>
        <vertAlign val="superscript"/>
        <sz val="8"/>
        <rFont val="Arial"/>
        <family val="2"/>
      </rPr>
      <t>1</t>
    </r>
    <r>
      <rPr>
        <sz val="8"/>
        <rFont val="Arial"/>
        <family val="2"/>
      </rPr>
      <t xml:space="preserve"> Les actifs de la fonction publique travaillant dans un secteur culturel ne sont pas comptabilisés comme exerçant une profession culturelle lorsqu'ils ont renseigné un code "généraliste" de profession à l'enquête: les "adjoints administratifs de la fonction publique (y.c. enseignement)" notamment. Ceci explique ici la faible part de professionnels de la culture dans le secteur du patrimoine qui est un secteur principalement non marchand. Sont prises en compte dans le secteur du patrimoine les professions culturelles telles qu'elles apparaissent dans le tableau 1: les bibliothécaires, archivistes, conservateurs, de la fonction publique; les cadres de la documentation et de l'archivage (hors fonction publique); les sous-bibliothécaires et cadres intermédiaires du patrimoine.</t>
    </r>
  </si>
  <si>
    <t>Architectes</t>
  </si>
  <si>
    <t>Cadres et techniciens de l'archivage, de la conservation et de la documentation</t>
  </si>
  <si>
    <t>Professeurs d'art</t>
  </si>
  <si>
    <t>Professions de l'audiovisuel et du spectacle</t>
  </si>
  <si>
    <t xml:space="preserve">Professions des arts visuels et des métiers d'art </t>
  </si>
  <si>
    <t xml:space="preserve">Professions littéraires </t>
  </si>
  <si>
    <t xml:space="preserve">Ensemble des professions culturelles </t>
  </si>
  <si>
    <t>Base 100 en 2003</t>
  </si>
  <si>
    <t>Tableau 3 - Part de non-salariés pluriactifs dans les secteurs culturels en 2007, 2016 et 2020</t>
  </si>
  <si>
    <t>Effectifs de non-salariés</t>
  </si>
  <si>
    <t>dont part de pluriactifs
(en %)</t>
  </si>
  <si>
    <t>Ensemble des secteurs (hors agriculture)</t>
  </si>
  <si>
    <t>Gestion des bibliothèques et des archives</t>
  </si>
  <si>
    <t>Gestion des musées</t>
  </si>
  <si>
    <t>Gestion des sites et monuments historiques et des attractions touristiques similaires</t>
  </si>
  <si>
    <t>Édition de livres</t>
  </si>
  <si>
    <t>Édition de journaux</t>
  </si>
  <si>
    <t>Édition de revues et périodiques</t>
  </si>
  <si>
    <t>Commerce de détail de livres en magasin spécialisé</t>
  </si>
  <si>
    <t>Commerce de détail de journaux et papeterie en magasin spécialisé</t>
  </si>
  <si>
    <t>Métiers d'art</t>
  </si>
  <si>
    <t>Création artistique relevant des arts plastiques</t>
  </si>
  <si>
    <t>Autre création artistique</t>
  </si>
  <si>
    <t>Activités spécialisées de design</t>
  </si>
  <si>
    <t>Activités photographiques</t>
  </si>
  <si>
    <t>Activités d'architecture</t>
  </si>
  <si>
    <t>Arts du spectacle vivant</t>
  </si>
  <si>
    <t>Activités de soutien au spectacle vivant</t>
  </si>
  <si>
    <t>Gestion de salles de spectacles</t>
  </si>
  <si>
    <t>Production de films et de programmes pour la télévision</t>
  </si>
  <si>
    <t>Production de films institutionnels et publicitaires</t>
  </si>
  <si>
    <t>Production de films pour le cinéma</t>
  </si>
  <si>
    <t>Post-production de films cinématographiques, de vidéo et de programmes de télévision</t>
  </si>
  <si>
    <t>Distribution de films cinématographiques</t>
  </si>
  <si>
    <t>Édition et distribution vidéo</t>
  </si>
  <si>
    <t>Projection de films cinématographiques</t>
  </si>
  <si>
    <t>Édition de jeux électroniques</t>
  </si>
  <si>
    <t>Enregistrement sonore et édition musicale</t>
  </si>
  <si>
    <t>Édition et diffusion de programmes radio</t>
  </si>
  <si>
    <t>Édition de chaînes généralistes</t>
  </si>
  <si>
    <t>Édition de chaînes thématiques</t>
  </si>
  <si>
    <t>Commerce de détail d'enregistrements musicaux et vidéo en magasin spécialisé</t>
  </si>
  <si>
    <t>Activités des agences de publicité</t>
  </si>
  <si>
    <r>
      <t xml:space="preserve">Code NAF </t>
    </r>
    <r>
      <rPr>
        <b/>
        <vertAlign val="superscript"/>
        <sz val="8"/>
        <rFont val="Arial"/>
        <family val="2"/>
      </rPr>
      <t>1</t>
    </r>
  </si>
  <si>
    <t>Caractéristiques socio-démographiques (en %)</t>
  </si>
  <si>
    <t>Caractéristiques de l'emploi (en %)</t>
  </si>
  <si>
    <t>Femmes</t>
  </si>
  <si>
    <t>Moins de 40 ans</t>
  </si>
  <si>
    <t>Bac + 3 ou plus</t>
  </si>
  <si>
    <t>Résidents en Île-de-France</t>
  </si>
  <si>
    <t>Non-salariés</t>
  </si>
  <si>
    <t>Parmi les salariés :</t>
  </si>
  <si>
    <t>CDD et autres formes de contrats temporaires</t>
  </si>
  <si>
    <t>Travail à temps partiel</t>
  </si>
  <si>
    <t>9101Z</t>
  </si>
  <si>
    <t>9102Z</t>
  </si>
  <si>
    <t>9103Z</t>
  </si>
  <si>
    <t>5811Z</t>
  </si>
  <si>
    <t>5813Z</t>
  </si>
  <si>
    <t>5814Z</t>
  </si>
  <si>
    <t>Agences de presse</t>
  </si>
  <si>
    <t>6391Z</t>
  </si>
  <si>
    <t>n.s.</t>
  </si>
  <si>
    <t>Traduction</t>
  </si>
  <si>
    <t>7430Z</t>
  </si>
  <si>
    <t>4761Z</t>
  </si>
  <si>
    <t>4762Z</t>
  </si>
  <si>
    <t>7111Z</t>
  </si>
  <si>
    <t>9003A</t>
  </si>
  <si>
    <t>9003B</t>
  </si>
  <si>
    <t>7420Z</t>
  </si>
  <si>
    <t>7410Z</t>
  </si>
  <si>
    <t>9001Z</t>
  </si>
  <si>
    <t>9002Z</t>
  </si>
  <si>
    <t>9004Z</t>
  </si>
  <si>
    <t>5911A</t>
  </si>
  <si>
    <t>5911B</t>
  </si>
  <si>
    <t>5911C</t>
  </si>
  <si>
    <t>5912Z</t>
  </si>
  <si>
    <t>5913A</t>
  </si>
  <si>
    <t>5913B</t>
  </si>
  <si>
    <t>5914Z</t>
  </si>
  <si>
    <t>5821Z</t>
  </si>
  <si>
    <t>5920Z</t>
  </si>
  <si>
    <t>6010Z</t>
  </si>
  <si>
    <t>6020A</t>
  </si>
  <si>
    <t>6020B</t>
  </si>
  <si>
    <t>4763Z</t>
  </si>
  <si>
    <t>Location de cassettes et disques vidéo</t>
  </si>
  <si>
    <t>7722Z</t>
  </si>
  <si>
    <t>7311Z</t>
  </si>
  <si>
    <t>8552Z</t>
  </si>
  <si>
    <t>Ensemble de la population active en emploi</t>
  </si>
  <si>
    <r>
      <rPr>
        <vertAlign val="superscript"/>
        <sz val="8"/>
        <rFont val="Arial"/>
        <family val="2"/>
      </rPr>
      <t>1</t>
    </r>
    <r>
      <rPr>
        <sz val="8"/>
        <rFont val="Arial"/>
        <family val="2"/>
      </rPr>
      <t xml:space="preserve"> L'emploi est présenté dans ce tableau selon l'activité économique de l'établissement dans lequel travaillent les personnes. Ces secteurs sont codés selon la nomenclature d’activités française (NAF) 2008.</t>
    </r>
  </si>
  <si>
    <r>
      <rPr>
        <vertAlign val="superscript"/>
        <sz val="8"/>
        <rFont val="Arial"/>
        <family val="2"/>
      </rPr>
      <t>2</t>
    </r>
    <r>
      <rPr>
        <sz val="8"/>
        <rFont val="Arial"/>
        <family val="2"/>
      </rPr>
      <t xml:space="preserve"> Les effectifs arrondis à la centaine des regroupements de secteurs par domaine ne correspondent pas systématiquement à la somme des effectifs arrondis à la centaine des secteurs détaillés qui les composent.</t>
    </r>
  </si>
  <si>
    <t>n.s. : non significatif</t>
  </si>
  <si>
    <t xml:space="preserve">Champ : France hors Mayotte, population des ménages, personnes en emploi de 15 ans ou plus. </t>
  </si>
  <si>
    <r>
      <t xml:space="preserve">Code PCS 2003 </t>
    </r>
    <r>
      <rPr>
        <b/>
        <vertAlign val="superscript"/>
        <sz val="8"/>
        <rFont val="Arial"/>
        <family val="2"/>
      </rPr>
      <t>1</t>
    </r>
  </si>
  <si>
    <t>Professions des arts visuels et des métiers d'art</t>
  </si>
  <si>
    <t>Professions des arts visuels</t>
  </si>
  <si>
    <t>Artistes plasticiens</t>
  </si>
  <si>
    <t>354A</t>
  </si>
  <si>
    <t>Concepteurs et assistants techniques des arts graphiques, de la mode et de la décoration</t>
  </si>
  <si>
    <t>465A</t>
  </si>
  <si>
    <t>Photographes</t>
  </si>
  <si>
    <t>465C</t>
  </si>
  <si>
    <t>Artisans d'art</t>
  </si>
  <si>
    <t>214E</t>
  </si>
  <si>
    <t>Ouvriers d'art</t>
  </si>
  <si>
    <t>637B</t>
  </si>
  <si>
    <t>Artistes des spectacles</t>
  </si>
  <si>
    <t>Artistes de la musique et du chant</t>
  </si>
  <si>
    <t>354B</t>
  </si>
  <si>
    <t>Artistes dramatiques</t>
  </si>
  <si>
    <t>354C</t>
  </si>
  <si>
    <t>Artistes de la danse, du cirque et des spectacles divers</t>
  </si>
  <si>
    <t>354D</t>
  </si>
  <si>
    <t>Cadres artistiques, de programmation et de production</t>
  </si>
  <si>
    <t>Indépendants gestionnaires de spectacles ou de services récréatifs</t>
  </si>
  <si>
    <t>227A</t>
  </si>
  <si>
    <t>Directeurs, responsables de programmation et de production de l'audiovisuel et du spectacle</t>
  </si>
  <si>
    <t>353B</t>
  </si>
  <si>
    <t>Cadres artistiques et technico-artistiques de la réalisation de l'audiovisuel et du spectacle</t>
  </si>
  <si>
    <t>353C</t>
  </si>
  <si>
    <r>
      <t>Techniciens</t>
    </r>
    <r>
      <rPr>
        <b/>
        <i/>
        <sz val="8"/>
        <color rgb="FFFF0000"/>
        <rFont val="Arial"/>
        <family val="2"/>
      </rPr>
      <t/>
    </r>
  </si>
  <si>
    <t>Assistants techniques de la réalisation des spectacles vivants et audiovisuels</t>
  </si>
  <si>
    <t>465B</t>
  </si>
  <si>
    <t>Ouvriers et techniciens des spectacles vivants et de l'audiovisuel</t>
  </si>
  <si>
    <t>637C</t>
  </si>
  <si>
    <t>Professions littéraires</t>
  </si>
  <si>
    <t>Journalistes et cadres de l'édition</t>
  </si>
  <si>
    <t>Journalistes et rédacteurs en chef</t>
  </si>
  <si>
    <t>352A</t>
  </si>
  <si>
    <t>Directeurs de journaux, administrateurs de presse, directeurs d'édition (littéraire, musicale, audiovisuelle, multimédia)</t>
  </si>
  <si>
    <t>353A</t>
  </si>
  <si>
    <t>Auteurs littéraires</t>
  </si>
  <si>
    <t>Auteurs littéraires, scénaristes, dialoguistes</t>
  </si>
  <si>
    <t>352B</t>
  </si>
  <si>
    <t>Traducteurs</t>
  </si>
  <si>
    <t>Traducteurs et interprètes</t>
  </si>
  <si>
    <t>464B</t>
  </si>
  <si>
    <t>Bibliothécaires, archivistes, conservateurs, de la fonction publique</t>
  </si>
  <si>
    <t>351A</t>
  </si>
  <si>
    <t>Cadres de la documentation, de l'archivage (hors fonction publique)</t>
  </si>
  <si>
    <t>372F</t>
  </si>
  <si>
    <t>Sous-bibliothécaires, cadres intermédiaires du patrimoine</t>
  </si>
  <si>
    <t>425A</t>
  </si>
  <si>
    <t>Architectes libéraux</t>
  </si>
  <si>
    <t>312F</t>
  </si>
  <si>
    <t>Architectes salariés</t>
  </si>
  <si>
    <t>382B</t>
  </si>
  <si>
    <t>Professeurs d'art (hors établissements scolaires)</t>
  </si>
  <si>
    <t>354G</t>
  </si>
  <si>
    <t>Ensemble des professions culturelles</t>
  </si>
  <si>
    <r>
      <rPr>
        <vertAlign val="superscript"/>
        <sz val="8"/>
        <color rgb="FF000000"/>
        <rFont val="Arial"/>
        <family val="2"/>
      </rPr>
      <t>1</t>
    </r>
    <r>
      <rPr>
        <sz val="8"/>
        <color rgb="FF000000"/>
        <rFont val="Arial"/>
        <family val="2"/>
        <charset val="1"/>
      </rPr>
      <t xml:space="preserve"> Dans les enquêtes Emploi de 2019 et 2020, les professions sont codées selon la nomenclature des Professions et catégories sociales (PCS) 2003.</t>
    </r>
  </si>
  <si>
    <r>
      <t xml:space="preserve">Effectifs (p) </t>
    </r>
    <r>
      <rPr>
        <b/>
        <vertAlign val="superscript"/>
        <sz val="8"/>
        <rFont val="Arial"/>
        <family val="2"/>
      </rPr>
      <t>2</t>
    </r>
  </si>
  <si>
    <t>p : donnée provisoire</t>
  </si>
  <si>
    <t>Tableau 3 - Parts de non-salariés pluriactifs dans les secteurs culturels en 2007, 2016 et 2020</t>
  </si>
  <si>
    <r>
      <rPr>
        <vertAlign val="superscript"/>
        <sz val="8"/>
        <color theme="1"/>
        <rFont val="Arial"/>
        <family val="2"/>
      </rPr>
      <t>2</t>
    </r>
    <r>
      <rPr>
        <sz val="8"/>
        <color theme="1"/>
        <rFont val="Arial"/>
        <family val="2"/>
      </rPr>
      <t xml:space="preserve"> Les effectifs arrondis à la centaine des regroupements de professions culturelles par domaine ne correspondent pas systématiquement à la somme des effectifs arrondis à la centaine des professions détaillées qui les composent.</t>
    </r>
  </si>
  <si>
    <t>2020 (1)</t>
  </si>
  <si>
    <t xml:space="preserve">(1) Dans l'enquête Emploi de 2021, les professions sont codées selon la nouvelle nomenclature des Professions et catégories sociales (PCS) 2020. Il n'existe pas systématiquement de stricte équivalence entre 1 seul code détaillé de la PCS 2003 (enquêtes emploi 2019 et 2020) et un seul code détaillé de la PCS 2020 (enquête emploi 2021). En conséquence, un travail de recodage  à partir des libellés déclarés de ces professions s'est avéré indispensable pour leur affecter un code PCS 2003 et  pouvoir calculer des indicateurs sur l'année 2020 utilisant les 3 enquêtes emploi de 2019 à 2021 (voir encadré "Avertissement"). </t>
  </si>
  <si>
    <t>Cadres et techniciens de l'archivage, de la conservation et de la documentation (2)</t>
  </si>
  <si>
    <r>
      <t xml:space="preserve">Cadres et techniciens de l'archivage, de la conservation et de la documentation </t>
    </r>
    <r>
      <rPr>
        <vertAlign val="superscript"/>
        <sz val="8"/>
        <rFont val="Arial"/>
        <family val="2"/>
      </rPr>
      <t>(2)</t>
    </r>
  </si>
  <si>
    <t xml:space="preserve">(2) Parmi les "Cadres et techniciens de l'archivage, de la conservation et de la documentation", le nombre de "sous-bibliothécaires, cadres intermédiaires du patrimoine" passe de 4 800 à 18 900. Dans la PCS 2020, cette profession a pour code détaillé 42C2 rassemblant les « Formateurs (non cadres), documentalistes et assimilés (y compris les directeurs de centres de formation) ». Le codage à partir des libellés de profession a permis d’exclure tous les « formateurs et assimilés » qui n’exercent pas une profession culturelle ou artistique. Inversement certains libellés de professions comme « Chargé de projets culturels » ou « Chargé de mission patrimoine » ont été ajoutées à cette famille de professions. Ces dernières professions sont ainsi prises en compte dans ce code PCS 2020 avec un intitulé spécifique alors qu’elles se classaient probablement dans un code PCS 2003 de la fonction publique non intégré aux professions culturelles et artistiques. </t>
  </si>
  <si>
    <t>//</t>
  </si>
  <si>
    <t>Champ : France hors Mayotte, personnes exerçant une activité non salariée au 31 décembre, hors agriculture.</t>
  </si>
  <si>
    <t>Source : Bases Non Salariés, Insee/DEPS, Ministère de la Culture, 2024</t>
  </si>
  <si>
    <t>Source : Insee, enquêtes Emploi 2019 à 2021 pour la France/DEPS, Ministère de la Culture, 2024</t>
  </si>
  <si>
    <t>Source : Insee, enquêtes Emploi 2009 à 2021 /DEPS, Ministère de la Culture, 2024</t>
  </si>
  <si>
    <r>
      <t>Source : Insee, enquêtes Emploi 2004 à 2021</t>
    </r>
    <r>
      <rPr>
        <sz val="8"/>
        <color theme="1"/>
        <rFont val="Calibri"/>
        <family val="2"/>
      </rPr>
      <t>/DEPS, Ministère de la Culture, 2024</t>
    </r>
  </si>
  <si>
    <r>
      <t>Source : Insee, enquêtes Emploi 2019 à 2021</t>
    </r>
    <r>
      <rPr>
        <sz val="8"/>
        <color theme="1"/>
        <rFont val="Calibri"/>
        <family val="2"/>
      </rPr>
      <t>/DEPS, Ministère de la Culture, 2024</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</si>
</sst>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quot; &quot;#,##0.00&quot;    &quot;;&quot;-&quot;#,##0.00&quot;    &quot;;&quot; &quot;&quot;-&quot;#&quot;    &quot;;@&quot; &quot;"/>
    <numFmt numFmtId="165" formatCode="&quot; &quot;#,##0&quot;    &quot;;&quot;-&quot;#,##0&quot;    &quot;;&quot; &quot;&quot;-&quot;#&quot;    &quot;;@&quot; &quot;"/>
    <numFmt numFmtId="166" formatCode="0.0"/>
    <numFmt numFmtId="167" formatCode="0.0%"/>
    <numFmt numFmtId="168" formatCode="#,##0.0"/>
  </numFmts>
  <fonts count="35" x14ac:knownFonts="1">
    <font>
      <sz val="11"/>
      <color theme="1"/>
      <name val="Calibri"/>
      <family val="2"/>
      <scheme val="minor"/>
    </font>
    <font>
      <sz val="11"/>
      <color theme="1"/>
      <name val="Liberation Sans"/>
      <family val="2"/>
    </font>
    <font>
      <sz val="8"/>
      <color theme="1"/>
      <name val="Arial"/>
      <family val="2"/>
    </font>
    <font>
      <i/>
      <sz val="8"/>
      <color theme="1"/>
      <name val="Arial"/>
      <family val="2"/>
    </font>
    <font>
      <i/>
      <sz val="11"/>
      <color rgb="FF7F7F7F"/>
      <name val="Calibri"/>
      <family val="2"/>
      <scheme val="minor"/>
    </font>
    <font>
      <b/>
      <sz val="8"/>
      <color rgb="FF000000"/>
      <name val="Arial"/>
      <family val="2"/>
    </font>
    <font>
      <sz val="8"/>
      <color rgb="FF000000"/>
      <name val="Arial"/>
      <family val="2"/>
    </font>
    <font>
      <sz val="11"/>
      <color theme="1"/>
      <name val="Calibri"/>
      <family val="2"/>
      <scheme val="minor"/>
    </font>
    <font>
      <b/>
      <sz val="8"/>
      <color theme="1"/>
      <name val="Arial"/>
      <family val="2"/>
    </font>
    <font>
      <u/>
      <sz val="11"/>
      <color theme="10"/>
      <name val="Calibri"/>
      <family val="2"/>
      <scheme val="minor"/>
    </font>
    <font>
      <b/>
      <sz val="10"/>
      <color theme="1"/>
      <name val="Arial"/>
      <family val="2"/>
    </font>
    <font>
      <sz val="10"/>
      <color theme="1"/>
      <name val="Arial"/>
      <family val="2"/>
    </font>
    <font>
      <b/>
      <i/>
      <sz val="8"/>
      <color theme="1"/>
      <name val="Arial"/>
      <family val="2"/>
    </font>
    <font>
      <sz val="8"/>
      <color theme="1"/>
      <name val="Calibri"/>
      <family val="2"/>
    </font>
    <font>
      <sz val="8"/>
      <name val="Arial"/>
      <family val="2"/>
    </font>
    <font>
      <sz val="8"/>
      <color theme="1"/>
      <name val="Calibri"/>
      <family val="2"/>
      <scheme val="minor"/>
    </font>
    <font>
      <b/>
      <sz val="8"/>
      <name val="Arial"/>
      <family val="2"/>
    </font>
    <font>
      <sz val="11"/>
      <name val="Calibri"/>
      <family val="2"/>
      <scheme val="minor"/>
    </font>
    <font>
      <vertAlign val="superscript"/>
      <sz val="8"/>
      <color theme="1"/>
      <name val="Arial"/>
      <family val="2"/>
    </font>
    <font>
      <vertAlign val="superscript"/>
      <sz val="8"/>
      <name val="Arial"/>
      <family val="2"/>
    </font>
    <font>
      <b/>
      <sz val="8"/>
      <color rgb="FFFF0000"/>
      <name val="Arial"/>
      <family val="2"/>
    </font>
    <font>
      <sz val="8"/>
      <color rgb="FFFF0000"/>
      <name val="Arial"/>
      <family val="2"/>
    </font>
    <font>
      <sz val="8"/>
      <name val="Liberation Sans"/>
      <family val="2"/>
    </font>
    <font>
      <b/>
      <vertAlign val="superscript"/>
      <sz val="8"/>
      <name val="Arial"/>
      <family val="2"/>
    </font>
    <font>
      <b/>
      <sz val="8"/>
      <name val="Liberation Sans"/>
      <family val="2"/>
    </font>
    <font>
      <sz val="8"/>
      <name val="Arial"/>
      <family val="2"/>
      <charset val="1"/>
    </font>
    <font>
      <sz val="8"/>
      <color rgb="FF0000FF"/>
      <name val="Liberation Sans"/>
      <family val="2"/>
    </font>
    <font>
      <b/>
      <i/>
      <sz val="8"/>
      <name val="Arial"/>
      <family val="2"/>
    </font>
    <font>
      <i/>
      <sz val="8"/>
      <name val="Arial"/>
      <family val="2"/>
    </font>
    <font>
      <b/>
      <i/>
      <sz val="8"/>
      <color rgb="FFFF0000"/>
      <name val="Arial"/>
      <family val="2"/>
    </font>
    <font>
      <vertAlign val="superscript"/>
      <sz val="8"/>
      <color rgb="FF000000"/>
      <name val="Arial"/>
      <family val="2"/>
    </font>
    <font>
      <sz val="8"/>
      <color rgb="FF000000"/>
      <name val="Arial"/>
      <family val="2"/>
      <charset val="1"/>
    </font>
    <font>
      <sz val="8"/>
      <color theme="1"/>
      <name val="Liberation Sans"/>
      <family val="2"/>
    </font>
    <font>
      <b/>
      <i/>
      <sz val="8"/>
      <color theme="1"/>
      <name val="Liberation Sans"/>
      <family val="2"/>
    </font>
    <font>
      <u/>
      <sz val="8"/>
      <color theme="10"/>
      <name val="Arial"/>
      <family val="2"/>
    </font>
  </fonts>
  <fills count="3">
    <fill>
      <patternFill patternType="none"/>
    </fill>
    <fill>
      <patternFill patternType="gray125"/>
    </fill>
    <fill>
      <patternFill patternType="solid">
        <fgColor theme="6" tint="0.39997558519241921"/>
        <bgColor indexed="64"/>
      </patternFill>
    </fill>
  </fills>
  <borders count="51">
    <border>
      <left/>
      <right/>
      <top/>
      <bottom/>
      <diagonal/>
    </border>
    <border>
      <left style="hair">
        <color auto="1"/>
      </left>
      <right style="hair">
        <color auto="1"/>
      </right>
      <top style="hair">
        <color auto="1"/>
      </top>
      <bottom style="hair">
        <color auto="1"/>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rgb="FF000000"/>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thin">
        <color indexed="64"/>
      </left>
      <right style="dashed">
        <color indexed="64"/>
      </right>
      <top/>
      <bottom/>
      <diagonal/>
    </border>
    <border>
      <left style="dashed">
        <color indexed="64"/>
      </left>
      <right style="thin">
        <color indexed="64"/>
      </right>
      <top/>
      <bottom/>
      <diagonal/>
    </border>
    <border>
      <left style="thin">
        <color indexed="64"/>
      </left>
      <right style="dashed">
        <color indexed="64"/>
      </right>
      <top/>
      <bottom style="thin">
        <color indexed="64"/>
      </bottom>
      <diagonal/>
    </border>
    <border>
      <left style="dashed">
        <color indexed="64"/>
      </left>
      <right style="thin">
        <color indexed="64"/>
      </right>
      <top/>
      <bottom style="thin">
        <color indexed="64"/>
      </bottom>
      <diagonal/>
    </border>
    <border>
      <left/>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rgb="FF000000"/>
      </bottom>
      <diagonal/>
    </border>
    <border>
      <left/>
      <right/>
      <top style="thin">
        <color indexed="64"/>
      </top>
      <bottom style="thin">
        <color rgb="FF000000"/>
      </bottom>
      <diagonal/>
    </border>
    <border>
      <left/>
      <right style="thin">
        <color indexed="64"/>
      </right>
      <top style="thin">
        <color indexed="64"/>
      </top>
      <bottom style="thin">
        <color rgb="FF000000"/>
      </bottom>
      <diagonal/>
    </border>
    <border>
      <left style="thin">
        <color indexed="64"/>
      </left>
      <right/>
      <top style="thin">
        <color indexed="64"/>
      </top>
      <bottom style="thin">
        <color rgb="FF000000"/>
      </bottom>
      <diagonal/>
    </border>
    <border>
      <left/>
      <right/>
      <top/>
      <bottom style="thin">
        <color rgb="FF000000"/>
      </bottom>
      <diagonal/>
    </border>
    <border>
      <left/>
      <right/>
      <top style="thin">
        <color rgb="FF000000"/>
      </top>
      <bottom/>
      <diagonal/>
    </border>
    <border>
      <left/>
      <right style="thin">
        <color indexed="64"/>
      </right>
      <top/>
      <bottom style="thin">
        <color rgb="FF000000"/>
      </bottom>
      <diagonal/>
    </border>
    <border>
      <left style="thin">
        <color indexed="64"/>
      </left>
      <right/>
      <top/>
      <bottom style="thin">
        <color rgb="FF000000"/>
      </bottom>
      <diagonal/>
    </border>
    <border>
      <left/>
      <right/>
      <top/>
      <bottom style="thin">
        <color indexed="64"/>
      </bottom>
      <diagonal/>
    </border>
    <border>
      <left style="thin">
        <color indexed="64"/>
      </left>
      <right/>
      <top/>
      <bottom style="thin">
        <color indexed="64"/>
      </bottom>
      <diagonal/>
    </border>
    <border>
      <left style="thin">
        <color indexed="64"/>
      </left>
      <right style="thin">
        <color indexed="64"/>
      </right>
      <top style="thin">
        <color rgb="FF000000"/>
      </top>
      <bottom style="thin">
        <color rgb="FF000000"/>
      </bottom>
      <diagonal/>
    </border>
    <border>
      <left/>
      <right/>
      <top style="thin">
        <color rgb="FF000000"/>
      </top>
      <bottom style="thin">
        <color rgb="FF000000"/>
      </bottom>
      <diagonal/>
    </border>
    <border>
      <left/>
      <right style="thin">
        <color indexed="64"/>
      </right>
      <top style="thin">
        <color rgb="FF000000"/>
      </top>
      <bottom style="thin">
        <color rgb="FF000000"/>
      </bottom>
      <diagonal/>
    </border>
    <border>
      <left/>
      <right/>
      <top style="thin">
        <color rgb="FF000000"/>
      </top>
      <bottom style="thin">
        <color indexed="64"/>
      </bottom>
      <diagonal/>
    </border>
    <border>
      <left style="thin">
        <color rgb="FF000000"/>
      </left>
      <right style="dotted">
        <color rgb="FF000000"/>
      </right>
      <top style="thin">
        <color rgb="FF000000"/>
      </top>
      <bottom/>
      <diagonal/>
    </border>
    <border>
      <left style="dotted">
        <color rgb="FF000000"/>
      </left>
      <right style="thin">
        <color indexed="64"/>
      </right>
      <top style="thin">
        <color rgb="FF000000"/>
      </top>
      <bottom/>
      <diagonal/>
    </border>
    <border>
      <left style="thin">
        <color rgb="FF000000"/>
      </left>
      <right style="dotted">
        <color rgb="FF000000"/>
      </right>
      <top/>
      <bottom style="thin">
        <color indexed="64"/>
      </bottom>
      <diagonal/>
    </border>
    <border>
      <left style="dotted">
        <color rgb="FF000000"/>
      </left>
      <right style="thin">
        <color indexed="64"/>
      </right>
      <top/>
      <bottom style="thin">
        <color indexed="64"/>
      </bottom>
      <diagonal/>
    </border>
    <border>
      <left style="thin">
        <color rgb="FF000000"/>
      </left>
      <right style="dotted">
        <color rgb="FF000000"/>
      </right>
      <top/>
      <bottom/>
      <diagonal/>
    </border>
    <border>
      <left style="dotted">
        <color rgb="FF000000"/>
      </left>
      <right style="thin">
        <color indexed="64"/>
      </right>
      <top/>
      <bottom/>
      <diagonal/>
    </border>
    <border>
      <left style="dotted">
        <color rgb="FF000000"/>
      </left>
      <right/>
      <top/>
      <bottom/>
      <diagonal/>
    </border>
    <border>
      <left style="thin">
        <color rgb="FF000000"/>
      </left>
      <right style="dotted">
        <color rgb="FF000000"/>
      </right>
      <top/>
      <bottom style="thin">
        <color rgb="FF000000"/>
      </bottom>
      <diagonal/>
    </border>
    <border>
      <left style="dotted">
        <color rgb="FF000000"/>
      </left>
      <right style="thin">
        <color indexed="64"/>
      </right>
      <top/>
      <bottom style="thin">
        <color rgb="FF000000"/>
      </bottom>
      <diagonal/>
    </border>
    <border>
      <left style="thin">
        <color indexed="64"/>
      </left>
      <right/>
      <top style="thin">
        <color rgb="FF000000"/>
      </top>
      <bottom style="thin">
        <color rgb="FF000000"/>
      </bottom>
      <diagonal/>
    </border>
    <border>
      <left style="thin">
        <color indexed="64"/>
      </left>
      <right/>
      <top style="thin">
        <color rgb="FF000000"/>
      </top>
      <bottom/>
      <diagonal/>
    </border>
    <border>
      <left/>
      <right style="thin">
        <color indexed="64"/>
      </right>
      <top style="thin">
        <color rgb="FF000000"/>
      </top>
      <bottom/>
      <diagonal/>
    </border>
    <border>
      <left style="thin">
        <color indexed="64"/>
      </left>
      <right style="thin">
        <color indexed="64"/>
      </right>
      <top style="thin">
        <color rgb="FF000000"/>
      </top>
      <bottom style="thin">
        <color indexed="64"/>
      </bottom>
      <diagonal/>
    </border>
    <border>
      <left style="thin">
        <color indexed="64"/>
      </left>
      <right/>
      <top style="thin">
        <color rgb="FF000000"/>
      </top>
      <bottom style="thin">
        <color indexed="64"/>
      </bottom>
      <diagonal/>
    </border>
    <border>
      <left/>
      <right style="thin">
        <color indexed="64"/>
      </right>
      <top style="thin">
        <color rgb="FF000000"/>
      </top>
      <bottom style="thin">
        <color indexed="64"/>
      </bottom>
      <diagonal/>
    </border>
  </borders>
  <cellStyleXfs count="6">
    <xf numFmtId="0" fontId="0" fillId="0" borderId="0"/>
    <xf numFmtId="0" fontId="1" fillId="0" borderId="0"/>
    <xf numFmtId="164" fontId="1" fillId="0" borderId="0"/>
    <xf numFmtId="0" fontId="4" fillId="0" borderId="0" applyNumberFormat="0" applyFill="0" applyBorder="0" applyAlignment="0" applyProtection="0"/>
    <xf numFmtId="9" fontId="7" fillId="0" borderId="0" applyFont="0" applyFill="0" applyBorder="0" applyAlignment="0" applyProtection="0"/>
    <xf numFmtId="0" fontId="9" fillId="0" borderId="0" applyNumberFormat="0" applyFill="0" applyBorder="0" applyAlignment="0" applyProtection="0"/>
  </cellStyleXfs>
  <cellXfs count="220">
    <xf numFmtId="0" fontId="0" fillId="0" borderId="0" xfId="0"/>
    <xf numFmtId="0" fontId="2" fillId="0" borderId="0" xfId="1" applyFont="1"/>
    <xf numFmtId="0" fontId="6" fillId="0" borderId="1" xfId="3" applyFont="1" applyFill="1" applyBorder="1" applyAlignment="1">
      <alignment horizontal="left"/>
    </xf>
    <xf numFmtId="3" fontId="6" fillId="0" borderId="1" xfId="3" applyNumberFormat="1" applyFont="1" applyFill="1" applyBorder="1"/>
    <xf numFmtId="0" fontId="8" fillId="0" borderId="0" xfId="1" applyFont="1"/>
    <xf numFmtId="0" fontId="2" fillId="0" borderId="0" xfId="0" applyFont="1"/>
    <xf numFmtId="0" fontId="8" fillId="0" borderId="0" xfId="0" applyFont="1"/>
    <xf numFmtId="0" fontId="8" fillId="2" borderId="0" xfId="0" applyFont="1" applyFill="1"/>
    <xf numFmtId="0" fontId="5" fillId="2" borderId="1" xfId="3" applyFont="1" applyFill="1" applyBorder="1" applyAlignment="1">
      <alignment horizontal="left"/>
    </xf>
    <xf numFmtId="3" fontId="5" fillId="2" borderId="1" xfId="3" applyNumberFormat="1" applyFont="1" applyFill="1" applyBorder="1"/>
    <xf numFmtId="1" fontId="5" fillId="2" borderId="0" xfId="3" applyNumberFormat="1" applyFont="1" applyFill="1" applyBorder="1"/>
    <xf numFmtId="0" fontId="0" fillId="0" borderId="0" xfId="0" applyFill="1"/>
    <xf numFmtId="0" fontId="10" fillId="0" borderId="0" xfId="1" applyFont="1"/>
    <xf numFmtId="0" fontId="11" fillId="0" borderId="0" xfId="1" applyFont="1"/>
    <xf numFmtId="0" fontId="1" fillId="0" borderId="0" xfId="1"/>
    <xf numFmtId="0" fontId="11" fillId="0" borderId="0" xfId="1" applyFont="1" applyAlignment="1">
      <alignment vertical="center" wrapText="1"/>
    </xf>
    <xf numFmtId="3" fontId="11" fillId="0" borderId="0" xfId="1" applyNumberFormat="1" applyFont="1"/>
    <xf numFmtId="0" fontId="2" fillId="0" borderId="0" xfId="1" applyFont="1" applyBorder="1"/>
    <xf numFmtId="0" fontId="15" fillId="0" borderId="0" xfId="0" applyFont="1"/>
    <xf numFmtId="3" fontId="2" fillId="0" borderId="0" xfId="0" applyNumberFormat="1" applyFont="1"/>
    <xf numFmtId="0" fontId="2" fillId="0" borderId="2" xfId="1" applyFont="1" applyBorder="1" applyAlignment="1">
      <alignment vertical="center" wrapText="1"/>
    </xf>
    <xf numFmtId="0" fontId="2" fillId="0" borderId="3" xfId="1" applyFont="1" applyBorder="1" applyAlignment="1">
      <alignment vertical="center" wrapText="1"/>
    </xf>
    <xf numFmtId="165" fontId="14" fillId="0" borderId="7" xfId="1" applyNumberFormat="1" applyFont="1" applyFill="1" applyBorder="1" applyAlignment="1">
      <alignment vertical="center" wrapText="1"/>
    </xf>
    <xf numFmtId="165" fontId="16" fillId="0" borderId="8" xfId="1" applyNumberFormat="1" applyFont="1" applyFill="1" applyBorder="1" applyAlignment="1">
      <alignment vertical="center" wrapText="1"/>
    </xf>
    <xf numFmtId="0" fontId="2" fillId="0" borderId="5" xfId="1" applyFont="1" applyFill="1" applyBorder="1" applyAlignment="1">
      <alignment vertical="center" wrapText="1"/>
    </xf>
    <xf numFmtId="0" fontId="2" fillId="0" borderId="7" xfId="1" applyFont="1" applyFill="1" applyBorder="1" applyAlignment="1">
      <alignment vertical="center" wrapText="1"/>
    </xf>
    <xf numFmtId="0" fontId="8" fillId="0" borderId="4" xfId="1" applyFont="1" applyFill="1" applyBorder="1" applyAlignment="1">
      <alignment vertical="center" wrapText="1"/>
    </xf>
    <xf numFmtId="165" fontId="8" fillId="0" borderId="8" xfId="2" applyNumberFormat="1" applyFont="1" applyFill="1" applyBorder="1" applyAlignment="1" applyProtection="1">
      <alignment horizontal="center" vertical="center" wrapText="1"/>
    </xf>
    <xf numFmtId="165" fontId="2" fillId="0" borderId="7" xfId="2" applyNumberFormat="1" applyFont="1" applyFill="1" applyBorder="1" applyAlignment="1" applyProtection="1">
      <alignment horizontal="center" vertical="center" wrapText="1"/>
    </xf>
    <xf numFmtId="165" fontId="0" fillId="0" borderId="0" xfId="0" applyNumberFormat="1"/>
    <xf numFmtId="165" fontId="2" fillId="0" borderId="12" xfId="2" applyNumberFormat="1" applyFont="1" applyFill="1" applyBorder="1" applyAlignment="1" applyProtection="1">
      <alignment horizontal="center" vertical="center" wrapText="1"/>
    </xf>
    <xf numFmtId="9" fontId="3" fillId="0" borderId="13" xfId="4" applyFont="1" applyFill="1" applyBorder="1" applyAlignment="1" applyProtection="1">
      <alignment horizontal="center" vertical="center" wrapText="1"/>
    </xf>
    <xf numFmtId="0" fontId="17" fillId="0" borderId="0" xfId="0" applyFont="1" applyAlignment="1">
      <alignment vertical="center"/>
    </xf>
    <xf numFmtId="165" fontId="8" fillId="0" borderId="4" xfId="2" applyNumberFormat="1" applyFont="1" applyFill="1" applyBorder="1" applyAlignment="1" applyProtection="1">
      <alignment horizontal="center" vertical="center" wrapText="1"/>
    </xf>
    <xf numFmtId="9" fontId="12" fillId="0" borderId="8" xfId="4" applyFont="1" applyFill="1" applyBorder="1" applyAlignment="1" applyProtection="1">
      <alignment horizontal="center" vertical="center" wrapText="1"/>
    </xf>
    <xf numFmtId="9" fontId="0" fillId="0" borderId="0" xfId="4" applyFont="1"/>
    <xf numFmtId="3" fontId="6" fillId="0" borderId="0" xfId="3" applyNumberFormat="1" applyFont="1" applyFill="1" applyBorder="1"/>
    <xf numFmtId="3" fontId="0" fillId="0" borderId="0" xfId="0" applyNumberFormat="1" applyFill="1"/>
    <xf numFmtId="0" fontId="14" fillId="0" borderId="1" xfId="3" applyFont="1" applyFill="1" applyBorder="1" applyAlignment="1">
      <alignment horizontal="left"/>
    </xf>
    <xf numFmtId="166" fontId="0" fillId="0" borderId="0" xfId="0" applyNumberFormat="1"/>
    <xf numFmtId="0" fontId="17" fillId="0" borderId="0" xfId="0" applyFont="1"/>
    <xf numFmtId="3" fontId="0" fillId="0" borderId="0" xfId="0" applyNumberFormat="1"/>
    <xf numFmtId="0" fontId="16" fillId="0" borderId="0" xfId="0" applyFont="1" applyFill="1"/>
    <xf numFmtId="0" fontId="21" fillId="0" borderId="0" xfId="0" applyFont="1" applyFill="1"/>
    <xf numFmtId="0" fontId="2" fillId="0" borderId="0" xfId="0" applyFont="1" applyFill="1"/>
    <xf numFmtId="1" fontId="8" fillId="0" borderId="8" xfId="0" applyNumberFormat="1" applyFont="1" applyFill="1" applyBorder="1" applyAlignment="1">
      <alignment horizontal="center" vertical="center" wrapText="1"/>
    </xf>
    <xf numFmtId="1" fontId="8" fillId="0" borderId="4" xfId="0" applyNumberFormat="1" applyFont="1" applyFill="1" applyBorder="1" applyAlignment="1">
      <alignment horizontal="center" vertical="center" wrapText="1"/>
    </xf>
    <xf numFmtId="0" fontId="2" fillId="0" borderId="7" xfId="0" applyFont="1" applyFill="1" applyBorder="1"/>
    <xf numFmtId="3" fontId="2" fillId="0" borderId="19" xfId="0" applyNumberFormat="1" applyFont="1" applyFill="1" applyBorder="1"/>
    <xf numFmtId="0" fontId="14" fillId="0" borderId="2" xfId="0" applyFont="1" applyFill="1" applyBorder="1"/>
    <xf numFmtId="0" fontId="2" fillId="0" borderId="19" xfId="0" applyFont="1" applyFill="1" applyBorder="1"/>
    <xf numFmtId="0" fontId="8" fillId="0" borderId="5" xfId="0" applyFont="1" applyFill="1" applyBorder="1"/>
    <xf numFmtId="3" fontId="8" fillId="0" borderId="20" xfId="0" applyNumberFormat="1" applyFont="1" applyFill="1" applyBorder="1"/>
    <xf numFmtId="0" fontId="16" fillId="0" borderId="21" xfId="0" applyFont="1" applyFill="1" applyBorder="1"/>
    <xf numFmtId="0" fontId="8" fillId="0" borderId="0" xfId="0" applyFont="1" applyFill="1"/>
    <xf numFmtId="0" fontId="16" fillId="0" borderId="8" xfId="0" applyFont="1" applyFill="1" applyBorder="1"/>
    <xf numFmtId="3" fontId="8" fillId="0" borderId="4" xfId="0" applyNumberFormat="1" applyFont="1" applyFill="1" applyBorder="1"/>
    <xf numFmtId="0" fontId="8" fillId="0" borderId="8" xfId="0" applyFont="1" applyFill="1" applyBorder="1"/>
    <xf numFmtId="0" fontId="16" fillId="0" borderId="18" xfId="0" applyFont="1" applyFill="1" applyBorder="1"/>
    <xf numFmtId="0" fontId="20" fillId="0" borderId="0" xfId="0" applyFont="1" applyFill="1"/>
    <xf numFmtId="0" fontId="16" fillId="0" borderId="0" xfId="1" applyFont="1"/>
    <xf numFmtId="0" fontId="14" fillId="0" borderId="0" xfId="1" applyFont="1" applyFill="1"/>
    <xf numFmtId="0" fontId="14" fillId="0" borderId="0" xfId="1" applyFont="1" applyAlignment="1">
      <alignment horizontal="center" vertical="center"/>
    </xf>
    <xf numFmtId="0" fontId="22" fillId="0" borderId="0" xfId="1" applyFont="1"/>
    <xf numFmtId="0" fontId="14" fillId="0" borderId="0" xfId="1" applyFont="1"/>
    <xf numFmtId="0" fontId="14" fillId="0" borderId="2" xfId="1" applyFont="1" applyBorder="1" applyAlignment="1">
      <alignment vertical="center" wrapText="1"/>
    </xf>
    <xf numFmtId="0" fontId="14" fillId="0" borderId="3" xfId="1" applyFont="1" applyBorder="1" applyAlignment="1">
      <alignment vertical="center" wrapText="1"/>
    </xf>
    <xf numFmtId="0" fontId="16" fillId="0" borderId="7" xfId="1" applyFont="1" applyFill="1" applyBorder="1" applyAlignment="1">
      <alignment vertical="center" wrapText="1"/>
    </xf>
    <xf numFmtId="165" fontId="16" fillId="0" borderId="7" xfId="1" applyNumberFormat="1" applyFont="1" applyFill="1" applyBorder="1" applyAlignment="1">
      <alignment horizontal="right" vertical="center" wrapText="1"/>
    </xf>
    <xf numFmtId="165" fontId="16" fillId="0" borderId="0" xfId="2" applyNumberFormat="1" applyFont="1" applyFill="1" applyBorder="1" applyAlignment="1" applyProtection="1">
      <alignment horizontal="center" vertical="center" wrapText="1"/>
    </xf>
    <xf numFmtId="165" fontId="16" fillId="0" borderId="2" xfId="2" applyNumberFormat="1" applyFont="1" applyFill="1" applyBorder="1" applyAlignment="1" applyProtection="1">
      <alignment horizontal="center" vertical="center" wrapText="1"/>
    </xf>
    <xf numFmtId="165" fontId="16" fillId="0" borderId="19" xfId="2" applyNumberFormat="1" applyFont="1" applyFill="1" applyBorder="1" applyAlignment="1" applyProtection="1">
      <alignment horizontal="center" vertical="center" wrapText="1"/>
    </xf>
    <xf numFmtId="0" fontId="24" fillId="0" borderId="0" xfId="1" applyFont="1"/>
    <xf numFmtId="0" fontId="14" fillId="0" borderId="7" xfId="1" applyFont="1" applyFill="1" applyBorder="1" applyAlignment="1">
      <alignment horizontal="left" vertical="center" wrapText="1" indent="1"/>
    </xf>
    <xf numFmtId="165" fontId="14" fillId="0" borderId="7" xfId="1" applyNumberFormat="1" applyFont="1" applyFill="1" applyBorder="1" applyAlignment="1">
      <alignment horizontal="right" vertical="center" wrapText="1"/>
    </xf>
    <xf numFmtId="165" fontId="14" fillId="0" borderId="0" xfId="1" applyNumberFormat="1" applyFont="1" applyBorder="1" applyAlignment="1">
      <alignment horizontal="center" vertical="center" wrapText="1"/>
    </xf>
    <xf numFmtId="165" fontId="14" fillId="0" borderId="2" xfId="1" applyNumberFormat="1" applyFont="1" applyBorder="1" applyAlignment="1">
      <alignment horizontal="center" vertical="center" wrapText="1"/>
    </xf>
    <xf numFmtId="165" fontId="14" fillId="0" borderId="19" xfId="1" applyNumberFormat="1" applyFont="1" applyBorder="1" applyAlignment="1">
      <alignment horizontal="center" vertical="center" wrapText="1"/>
    </xf>
    <xf numFmtId="1" fontId="14" fillId="0" borderId="19" xfId="1" applyNumberFormat="1" applyFont="1" applyBorder="1" applyAlignment="1">
      <alignment horizontal="center" vertical="center" wrapText="1"/>
    </xf>
    <xf numFmtId="165" fontId="14" fillId="0" borderId="7" xfId="1" applyNumberFormat="1" applyFont="1" applyBorder="1" applyAlignment="1">
      <alignment horizontal="right" vertical="center" wrapText="1"/>
    </xf>
    <xf numFmtId="165" fontId="14" fillId="0" borderId="19" xfId="1" applyNumberFormat="1" applyFont="1" applyFill="1" applyBorder="1" applyAlignment="1">
      <alignment horizontal="center" vertical="center" wrapText="1"/>
    </xf>
    <xf numFmtId="0" fontId="14" fillId="0" borderId="7" xfId="1" applyFont="1" applyFill="1" applyBorder="1" applyAlignment="1">
      <alignment horizontal="left" vertical="center" indent="1"/>
    </xf>
    <xf numFmtId="165" fontId="14" fillId="0" borderId="19" xfId="1" quotePrefix="1" applyNumberFormat="1" applyFont="1" applyFill="1" applyBorder="1" applyAlignment="1">
      <alignment horizontal="center" vertical="center" wrapText="1"/>
    </xf>
    <xf numFmtId="0" fontId="14" fillId="0" borderId="6" xfId="1" applyFont="1" applyFill="1" applyBorder="1" applyAlignment="1">
      <alignment horizontal="left" vertical="center" wrapText="1" indent="1"/>
    </xf>
    <xf numFmtId="0" fontId="14" fillId="0" borderId="9" xfId="1" applyFont="1" applyFill="1" applyBorder="1" applyAlignment="1">
      <alignment horizontal="left" vertical="center" wrapText="1" indent="1"/>
    </xf>
    <xf numFmtId="165" fontId="14" fillId="0" borderId="31" xfId="1" applyNumberFormat="1" applyFont="1" applyBorder="1" applyAlignment="1">
      <alignment horizontal="center" vertical="center" wrapText="1"/>
    </xf>
    <xf numFmtId="0" fontId="16" fillId="0" borderId="26" xfId="1" applyFont="1" applyFill="1" applyBorder="1" applyAlignment="1">
      <alignment vertical="center" wrapText="1"/>
    </xf>
    <xf numFmtId="0" fontId="16" fillId="0" borderId="32" xfId="1" applyFont="1" applyFill="1" applyBorder="1" applyAlignment="1">
      <alignment vertical="center" wrapText="1"/>
    </xf>
    <xf numFmtId="165" fontId="16" fillId="0" borderId="33" xfId="2" applyNumberFormat="1" applyFont="1" applyFill="1" applyBorder="1" applyAlignment="1" applyProtection="1">
      <alignment horizontal="center" vertical="center" wrapText="1"/>
    </xf>
    <xf numFmtId="165" fontId="16" fillId="0" borderId="34" xfId="2" applyNumberFormat="1" applyFont="1" applyFill="1" applyBorder="1" applyAlignment="1" applyProtection="1">
      <alignment horizontal="center" vertical="center" wrapText="1"/>
    </xf>
    <xf numFmtId="165" fontId="16" fillId="0" borderId="29" xfId="2" applyNumberFormat="1" applyFont="1" applyFill="1" applyBorder="1" applyAlignment="1" applyProtection="1">
      <alignment horizontal="center" vertical="center" wrapText="1"/>
    </xf>
    <xf numFmtId="165" fontId="16" fillId="0" borderId="28" xfId="2" applyNumberFormat="1" applyFont="1" applyFill="1" applyBorder="1" applyAlignment="1" applyProtection="1">
      <alignment horizontal="center" vertical="center" wrapText="1"/>
    </xf>
    <xf numFmtId="9" fontId="16" fillId="0" borderId="35" xfId="1" applyNumberFormat="1" applyFont="1" applyFill="1" applyBorder="1" applyAlignment="1">
      <alignment vertical="center" wrapText="1"/>
    </xf>
    <xf numFmtId="9" fontId="16" fillId="0" borderId="6" xfId="1" applyNumberFormat="1" applyFont="1" applyFill="1" applyBorder="1" applyAlignment="1">
      <alignment vertical="center" wrapText="1"/>
    </xf>
    <xf numFmtId="165" fontId="16" fillId="0" borderId="26" xfId="2" applyNumberFormat="1" applyFont="1" applyFill="1" applyBorder="1" applyAlignment="1" applyProtection="1">
      <alignment horizontal="center" vertical="center" wrapText="1"/>
    </xf>
    <xf numFmtId="0" fontId="14" fillId="0" borderId="0" xfId="1" applyFont="1" applyBorder="1"/>
    <xf numFmtId="9" fontId="16" fillId="0" borderId="0" xfId="1" applyNumberFormat="1" applyFont="1" applyFill="1" applyBorder="1" applyAlignment="1">
      <alignment vertical="center" wrapText="1"/>
    </xf>
    <xf numFmtId="165" fontId="16" fillId="0" borderId="0" xfId="1" applyNumberFormat="1" applyFont="1" applyFill="1" applyBorder="1" applyAlignment="1">
      <alignment vertical="center" wrapText="1"/>
    </xf>
    <xf numFmtId="167" fontId="16" fillId="0" borderId="0" xfId="4" applyNumberFormat="1" applyFont="1" applyFill="1" applyBorder="1" applyAlignment="1">
      <alignment vertical="center" wrapText="1"/>
    </xf>
    <xf numFmtId="9" fontId="16" fillId="0" borderId="0" xfId="4" applyFont="1" applyFill="1" applyBorder="1" applyAlignment="1">
      <alignment vertical="center" wrapText="1"/>
    </xf>
    <xf numFmtId="0" fontId="25" fillId="0" borderId="0" xfId="1" applyFont="1" applyAlignment="1">
      <alignment horizontal="left" vertical="center" wrapText="1"/>
    </xf>
    <xf numFmtId="10" fontId="22" fillId="0" borderId="0" xfId="4" applyNumberFormat="1" applyFont="1" applyFill="1"/>
    <xf numFmtId="0" fontId="22" fillId="0" borderId="0" xfId="1" applyFont="1" applyAlignment="1">
      <alignment horizontal="center" vertical="center"/>
    </xf>
    <xf numFmtId="0" fontId="22" fillId="0" borderId="0" xfId="1" applyFont="1" applyFill="1"/>
    <xf numFmtId="0" fontId="16" fillId="0" borderId="38" xfId="1" applyFont="1" applyBorder="1" applyAlignment="1">
      <alignment horizontal="center" vertical="center" wrapText="1"/>
    </xf>
    <xf numFmtId="0" fontId="16" fillId="0" borderId="39" xfId="1" applyFont="1" applyBorder="1" applyAlignment="1">
      <alignment horizontal="center" vertical="center" wrapText="1"/>
    </xf>
    <xf numFmtId="165" fontId="16" fillId="0" borderId="40" xfId="2" applyNumberFormat="1" applyFont="1" applyFill="1" applyBorder="1" applyAlignment="1" applyProtection="1">
      <alignment horizontal="center" vertical="center" wrapText="1"/>
    </xf>
    <xf numFmtId="165" fontId="16" fillId="0" borderId="41" xfId="2" applyNumberFormat="1" applyFont="1" applyFill="1" applyBorder="1" applyAlignment="1" applyProtection="1">
      <alignment horizontal="center" vertical="center" wrapText="1"/>
    </xf>
    <xf numFmtId="165" fontId="14" fillId="0" borderId="40" xfId="1" applyNumberFormat="1" applyFont="1" applyBorder="1" applyAlignment="1">
      <alignment horizontal="center" vertical="center" wrapText="1"/>
    </xf>
    <xf numFmtId="165" fontId="14" fillId="0" borderId="41" xfId="1" applyNumberFormat="1" applyFont="1" applyBorder="1" applyAlignment="1">
      <alignment horizontal="center" vertical="center" wrapText="1"/>
    </xf>
    <xf numFmtId="165" fontId="16" fillId="0" borderId="42" xfId="2" applyNumberFormat="1" applyFont="1" applyFill="1" applyBorder="1" applyAlignment="1" applyProtection="1">
      <alignment horizontal="center" vertical="center" wrapText="1"/>
    </xf>
    <xf numFmtId="165" fontId="14" fillId="0" borderId="38" xfId="1" applyNumberFormat="1" applyFont="1" applyBorder="1" applyAlignment="1">
      <alignment horizontal="center" vertical="center" wrapText="1"/>
    </xf>
    <xf numFmtId="165" fontId="14" fillId="0" borderId="39" xfId="1" applyNumberFormat="1" applyFont="1" applyBorder="1" applyAlignment="1">
      <alignment horizontal="center" vertical="center" wrapText="1"/>
    </xf>
    <xf numFmtId="165" fontId="16" fillId="0" borderId="43" xfId="2" applyNumberFormat="1" applyFont="1" applyFill="1" applyBorder="1" applyAlignment="1" applyProtection="1">
      <alignment horizontal="center" vertical="center" wrapText="1"/>
    </xf>
    <xf numFmtId="165" fontId="16" fillId="0" borderId="44" xfId="2" applyNumberFormat="1" applyFont="1" applyFill="1" applyBorder="1" applyAlignment="1" applyProtection="1">
      <alignment horizontal="center" vertical="center" wrapText="1"/>
    </xf>
    <xf numFmtId="0" fontId="14" fillId="0" borderId="26" xfId="1" applyFont="1" applyBorder="1" applyAlignment="1">
      <alignment horizontal="center" vertical="center"/>
    </xf>
    <xf numFmtId="0" fontId="16" fillId="0" borderId="26" xfId="1" applyFont="1" applyBorder="1" applyAlignment="1">
      <alignment horizontal="center" vertical="center" wrapText="1"/>
    </xf>
    <xf numFmtId="0" fontId="16" fillId="0" borderId="28" xfId="1" applyFont="1" applyBorder="1" applyAlignment="1">
      <alignment horizontal="center" vertical="center" wrapText="1"/>
    </xf>
    <xf numFmtId="0" fontId="16" fillId="0" borderId="5" xfId="1" applyFont="1" applyBorder="1" applyAlignment="1">
      <alignment vertical="center" wrapText="1"/>
    </xf>
    <xf numFmtId="0" fontId="16" fillId="0" borderId="7" xfId="1" applyFont="1" applyBorder="1" applyAlignment="1">
      <alignment horizontal="left" vertical="center" wrapText="1" indent="1"/>
    </xf>
    <xf numFmtId="3" fontId="16" fillId="0" borderId="7" xfId="1" applyNumberFormat="1" applyFont="1" applyFill="1" applyBorder="1" applyAlignment="1">
      <alignment horizontal="right" vertical="center" wrapText="1"/>
    </xf>
    <xf numFmtId="0" fontId="26" fillId="0" borderId="0" xfId="1" applyFont="1"/>
    <xf numFmtId="0" fontId="27" fillId="0" borderId="7" xfId="1" applyFont="1" applyBorder="1" applyAlignment="1">
      <alignment vertical="center" wrapText="1"/>
    </xf>
    <xf numFmtId="0" fontId="27" fillId="0" borderId="7" xfId="1" applyFont="1" applyBorder="1" applyAlignment="1">
      <alignment horizontal="left" vertical="center" wrapText="1" indent="1"/>
    </xf>
    <xf numFmtId="3" fontId="27" fillId="0" borderId="7" xfId="1" applyNumberFormat="1" applyFont="1" applyFill="1" applyBorder="1" applyAlignment="1">
      <alignment horizontal="right" vertical="center" wrapText="1"/>
    </xf>
    <xf numFmtId="0" fontId="14" fillId="0" borderId="7" xfId="1" applyFont="1" applyBorder="1" applyAlignment="1">
      <alignment horizontal="left" vertical="center" wrapText="1" indent="1"/>
    </xf>
    <xf numFmtId="3" fontId="28" fillId="0" borderId="7" xfId="1" applyNumberFormat="1" applyFont="1" applyFill="1" applyBorder="1" applyAlignment="1">
      <alignment horizontal="right" vertical="center" wrapText="1"/>
    </xf>
    <xf numFmtId="165" fontId="14" fillId="0" borderId="19" xfId="2" applyNumberFormat="1" applyFont="1" applyFill="1" applyBorder="1" applyAlignment="1" applyProtection="1">
      <alignment horizontal="center" vertical="center" wrapText="1"/>
    </xf>
    <xf numFmtId="165" fontId="14" fillId="0" borderId="0" xfId="2" applyNumberFormat="1" applyFont="1" applyFill="1" applyBorder="1" applyAlignment="1" applyProtection="1">
      <alignment horizontal="center" vertical="center" wrapText="1"/>
    </xf>
    <xf numFmtId="165" fontId="14" fillId="0" borderId="2" xfId="2" applyNumberFormat="1" applyFont="1" applyFill="1" applyBorder="1" applyAlignment="1" applyProtection="1">
      <alignment horizontal="center" vertical="center" wrapText="1"/>
    </xf>
    <xf numFmtId="0" fontId="27" fillId="0" borderId="7" xfId="1" applyFont="1" applyBorder="1" applyAlignment="1">
      <alignment horizontal="left" vertical="center" wrapText="1"/>
    </xf>
    <xf numFmtId="165" fontId="27" fillId="0" borderId="19" xfId="2" applyNumberFormat="1" applyFont="1" applyFill="1" applyBorder="1" applyAlignment="1" applyProtection="1">
      <alignment horizontal="center" vertical="center" wrapText="1"/>
    </xf>
    <xf numFmtId="165" fontId="27" fillId="0" borderId="0" xfId="2" applyNumberFormat="1" applyFont="1" applyFill="1" applyBorder="1" applyAlignment="1" applyProtection="1">
      <alignment horizontal="center" vertical="center" wrapText="1"/>
    </xf>
    <xf numFmtId="165" fontId="27" fillId="0" borderId="2" xfId="2" applyNumberFormat="1" applyFont="1" applyFill="1" applyBorder="1" applyAlignment="1" applyProtection="1">
      <alignment horizontal="center" vertical="center" wrapText="1"/>
    </xf>
    <xf numFmtId="3" fontId="14" fillId="0" borderId="7" xfId="1" applyNumberFormat="1" applyFont="1" applyFill="1" applyBorder="1" applyAlignment="1">
      <alignment horizontal="right" vertical="center" wrapText="1"/>
    </xf>
    <xf numFmtId="3" fontId="14" fillId="0" borderId="19" xfId="1" applyNumberFormat="1" applyFont="1" applyFill="1" applyBorder="1" applyAlignment="1">
      <alignment horizontal="center" vertical="center" wrapText="1"/>
    </xf>
    <xf numFmtId="3" fontId="14" fillId="0" borderId="0" xfId="1" applyNumberFormat="1" applyFont="1" applyFill="1" applyBorder="1" applyAlignment="1">
      <alignment horizontal="center" vertical="center" wrapText="1"/>
    </xf>
    <xf numFmtId="3" fontId="14" fillId="0" borderId="2" xfId="1" applyNumberFormat="1" applyFont="1" applyFill="1" applyBorder="1" applyAlignment="1">
      <alignment horizontal="center" vertical="center" wrapText="1"/>
    </xf>
    <xf numFmtId="0" fontId="16" fillId="0" borderId="7" xfId="1" applyFont="1" applyFill="1" applyBorder="1" applyAlignment="1">
      <alignment horizontal="left" vertical="center" wrapText="1"/>
    </xf>
    <xf numFmtId="0" fontId="27" fillId="0" borderId="7" xfId="1" applyFont="1" applyFill="1" applyBorder="1" applyAlignment="1">
      <alignment horizontal="left" vertical="center" wrapText="1"/>
    </xf>
    <xf numFmtId="3" fontId="16" fillId="0" borderId="0" xfId="1" applyNumberFormat="1" applyFont="1" applyFill="1" applyBorder="1" applyAlignment="1">
      <alignment horizontal="center" vertical="center" wrapText="1"/>
    </xf>
    <xf numFmtId="3" fontId="16" fillId="0" borderId="19" xfId="1" applyNumberFormat="1" applyFont="1" applyFill="1" applyBorder="1" applyAlignment="1">
      <alignment horizontal="center" vertical="center" wrapText="1"/>
    </xf>
    <xf numFmtId="3" fontId="16" fillId="0" borderId="2" xfId="1" applyNumberFormat="1" applyFont="1" applyFill="1" applyBorder="1" applyAlignment="1">
      <alignment horizontal="center" vertical="center" wrapText="1"/>
    </xf>
    <xf numFmtId="0" fontId="16" fillId="0" borderId="7" xfId="1" applyFont="1" applyBorder="1" applyAlignment="1">
      <alignment horizontal="left" vertical="center" wrapText="1"/>
    </xf>
    <xf numFmtId="165" fontId="28" fillId="0" borderId="19" xfId="2" applyNumberFormat="1" applyFont="1" applyFill="1" applyBorder="1" applyAlignment="1" applyProtection="1">
      <alignment horizontal="center" vertical="center" wrapText="1"/>
    </xf>
    <xf numFmtId="165" fontId="16" fillId="0" borderId="2" xfId="1" applyNumberFormat="1" applyFont="1" applyBorder="1" applyAlignment="1">
      <alignment horizontal="center" vertical="center" wrapText="1"/>
    </xf>
    <xf numFmtId="1" fontId="16" fillId="0" borderId="19" xfId="2" applyNumberFormat="1" applyFont="1" applyFill="1" applyBorder="1" applyAlignment="1" applyProtection="1">
      <alignment horizontal="center" vertical="center" wrapText="1"/>
    </xf>
    <xf numFmtId="49" fontId="14" fillId="0" borderId="19" xfId="1" applyNumberFormat="1" applyFont="1" applyFill="1" applyBorder="1" applyAlignment="1">
      <alignment horizontal="center" vertical="center" wrapText="1"/>
    </xf>
    <xf numFmtId="0" fontId="16" fillId="0" borderId="6" xfId="1" applyFont="1" applyFill="1" applyBorder="1" applyAlignment="1">
      <alignment horizontal="left" vertical="center" wrapText="1"/>
    </xf>
    <xf numFmtId="3" fontId="16" fillId="0" borderId="8" xfId="1" applyNumberFormat="1" applyFont="1" applyFill="1" applyBorder="1" applyAlignment="1">
      <alignment horizontal="right" vertical="center" wrapText="1"/>
    </xf>
    <xf numFmtId="165" fontId="16" fillId="0" borderId="45" xfId="2" applyNumberFormat="1" applyFont="1" applyFill="1" applyBorder="1" applyAlignment="1" applyProtection="1">
      <alignment horizontal="center" vertical="center" wrapText="1"/>
    </xf>
    <xf numFmtId="9" fontId="16" fillId="0" borderId="33" xfId="1" applyNumberFormat="1" applyFont="1" applyFill="1" applyBorder="1" applyAlignment="1">
      <alignment vertical="center" wrapText="1"/>
    </xf>
    <xf numFmtId="9" fontId="16" fillId="0" borderId="48" xfId="1" applyNumberFormat="1" applyFont="1" applyFill="1" applyBorder="1" applyAlignment="1">
      <alignment vertical="center" wrapText="1"/>
    </xf>
    <xf numFmtId="3" fontId="16" fillId="0" borderId="6" xfId="1" applyNumberFormat="1" applyFont="1" applyFill="1" applyBorder="1" applyAlignment="1">
      <alignment horizontal="right" vertical="center" wrapText="1"/>
    </xf>
    <xf numFmtId="165" fontId="16" fillId="0" borderId="49" xfId="2" applyNumberFormat="1" applyFont="1" applyFill="1" applyBorder="1" applyAlignment="1" applyProtection="1">
      <alignment horizontal="center" vertical="center" wrapText="1"/>
    </xf>
    <xf numFmtId="165" fontId="16" fillId="0" borderId="50" xfId="2" applyNumberFormat="1" applyFont="1" applyFill="1" applyBorder="1" applyAlignment="1" applyProtection="1">
      <alignment horizontal="center" vertical="center" wrapText="1"/>
    </xf>
    <xf numFmtId="0" fontId="6" fillId="0" borderId="0" xfId="1" applyFont="1"/>
    <xf numFmtId="9" fontId="8" fillId="0" borderId="0" xfId="1" applyNumberFormat="1" applyFont="1" applyFill="1" applyBorder="1" applyAlignment="1">
      <alignment vertical="center" wrapText="1"/>
    </xf>
    <xf numFmtId="3" fontId="16" fillId="0" borderId="0" xfId="1" applyNumberFormat="1" applyFont="1" applyFill="1" applyBorder="1" applyAlignment="1">
      <alignment horizontal="right" vertical="center" wrapText="1"/>
    </xf>
    <xf numFmtId="165" fontId="8" fillId="0" borderId="0" xfId="2" applyNumberFormat="1" applyFont="1" applyFill="1" applyBorder="1" applyAlignment="1" applyProtection="1">
      <alignment horizontal="center" vertical="center" wrapText="1"/>
    </xf>
    <xf numFmtId="0" fontId="32" fillId="0" borderId="0" xfId="1" applyFont="1"/>
    <xf numFmtId="0" fontId="2" fillId="0" borderId="0" xfId="1" applyFont="1" applyAlignment="1">
      <alignment horizontal="center" vertical="center"/>
    </xf>
    <xf numFmtId="9" fontId="2" fillId="0" borderId="0" xfId="4" applyFont="1"/>
    <xf numFmtId="0" fontId="31" fillId="0" borderId="0" xfId="1" applyFont="1"/>
    <xf numFmtId="0" fontId="3" fillId="0" borderId="0" xfId="1" applyFont="1"/>
    <xf numFmtId="10" fontId="2" fillId="0" borderId="0" xfId="4" applyNumberFormat="1" applyFont="1"/>
    <xf numFmtId="0" fontId="32" fillId="0" borderId="0" xfId="1" applyFont="1" applyAlignment="1">
      <alignment horizontal="center" vertical="center"/>
    </xf>
    <xf numFmtId="0" fontId="31" fillId="0" borderId="0" xfId="1" applyFont="1" applyAlignment="1">
      <alignment horizontal="left" vertical="center" wrapText="1"/>
    </xf>
    <xf numFmtId="0" fontId="33" fillId="0" borderId="0" xfId="1" applyFont="1"/>
    <xf numFmtId="168" fontId="33" fillId="0" borderId="0" xfId="1" applyNumberFormat="1" applyFont="1"/>
    <xf numFmtId="0" fontId="33" fillId="0" borderId="0" xfId="1" applyFont="1" applyAlignment="1">
      <alignment horizontal="center" vertical="center"/>
    </xf>
    <xf numFmtId="1" fontId="5" fillId="2" borderId="0" xfId="3" applyNumberFormat="1" applyFont="1" applyFill="1" applyBorder="1" applyAlignment="1">
      <alignment horizontal="right"/>
    </xf>
    <xf numFmtId="0" fontId="21" fillId="0" borderId="3" xfId="1" applyFont="1" applyFill="1" applyBorder="1" applyAlignment="1">
      <alignment vertical="center" wrapText="1"/>
    </xf>
    <xf numFmtId="9" fontId="2" fillId="0" borderId="0" xfId="4" applyFont="1" applyFill="1"/>
    <xf numFmtId="0" fontId="25" fillId="0" borderId="0" xfId="0" applyFont="1"/>
    <xf numFmtId="1" fontId="8" fillId="0" borderId="4" xfId="0" applyNumberFormat="1" applyFont="1" applyFill="1" applyBorder="1" applyAlignment="1">
      <alignment horizontal="center" vertical="center" wrapText="1"/>
    </xf>
    <xf numFmtId="1" fontId="8" fillId="0" borderId="18" xfId="0" applyNumberFormat="1" applyFont="1" applyFill="1" applyBorder="1" applyAlignment="1">
      <alignment horizontal="center" vertical="center" wrapText="1"/>
    </xf>
    <xf numFmtId="0" fontId="2" fillId="0" borderId="0" xfId="0" applyFont="1" applyAlignment="1">
      <alignment horizontal="left" vertical="center" wrapText="1"/>
    </xf>
    <xf numFmtId="1" fontId="16" fillId="0" borderId="5" xfId="1" applyNumberFormat="1" applyFont="1" applyFill="1" applyBorder="1" applyAlignment="1">
      <alignment horizontal="center" vertical="center" wrapText="1"/>
    </xf>
    <xf numFmtId="1" fontId="16" fillId="0" borderId="7" xfId="1" applyNumberFormat="1" applyFont="1" applyFill="1" applyBorder="1" applyAlignment="1">
      <alignment horizontal="center" vertical="center" wrapText="1"/>
    </xf>
    <xf numFmtId="1" fontId="16" fillId="0" borderId="9" xfId="1" applyNumberFormat="1" applyFont="1" applyFill="1" applyBorder="1" applyAlignment="1">
      <alignment horizontal="center" vertical="center" wrapText="1"/>
    </xf>
    <xf numFmtId="3" fontId="8" fillId="0" borderId="10" xfId="1" applyNumberFormat="1" applyFont="1" applyFill="1" applyBorder="1" applyAlignment="1">
      <alignment horizontal="center" vertical="center" wrapText="1"/>
    </xf>
    <xf numFmtId="3" fontId="8" fillId="0" borderId="12" xfId="1" applyNumberFormat="1" applyFont="1" applyFill="1" applyBorder="1" applyAlignment="1">
      <alignment horizontal="center" vertical="center" wrapText="1"/>
    </xf>
    <xf numFmtId="3" fontId="8" fillId="0" borderId="14" xfId="1" applyNumberFormat="1" applyFont="1" applyFill="1" applyBorder="1" applyAlignment="1">
      <alignment horizontal="center" vertical="center" wrapText="1"/>
    </xf>
    <xf numFmtId="3" fontId="12" fillId="0" borderId="11" xfId="1" applyNumberFormat="1" applyFont="1" applyFill="1" applyBorder="1" applyAlignment="1">
      <alignment horizontal="center" vertical="center" wrapText="1"/>
    </xf>
    <xf numFmtId="3" fontId="12" fillId="0" borderId="13" xfId="1" applyNumberFormat="1" applyFont="1" applyFill="1" applyBorder="1" applyAlignment="1">
      <alignment horizontal="center" vertical="center" wrapText="1"/>
    </xf>
    <xf numFmtId="3" fontId="12" fillId="0" borderId="15" xfId="1" applyNumberFormat="1" applyFont="1" applyFill="1" applyBorder="1" applyAlignment="1">
      <alignment horizontal="center" vertical="center" wrapText="1"/>
    </xf>
    <xf numFmtId="3" fontId="8" fillId="0" borderId="5" xfId="1" applyNumberFormat="1" applyFont="1" applyFill="1" applyBorder="1" applyAlignment="1">
      <alignment horizontal="center" vertical="center" wrapText="1"/>
    </xf>
    <xf numFmtId="3" fontId="8" fillId="0" borderId="7" xfId="1" applyNumberFormat="1" applyFont="1" applyFill="1" applyBorder="1" applyAlignment="1">
      <alignment horizontal="center" vertical="center" wrapText="1"/>
    </xf>
    <xf numFmtId="3" fontId="8" fillId="0" borderId="6" xfId="1" applyNumberFormat="1" applyFont="1" applyFill="1" applyBorder="1" applyAlignment="1">
      <alignment horizontal="center" vertical="center" wrapText="1"/>
    </xf>
    <xf numFmtId="0" fontId="14" fillId="0" borderId="16" xfId="1" applyFont="1" applyFill="1" applyBorder="1" applyAlignment="1">
      <alignment horizontal="left" vertical="center" wrapText="1"/>
    </xf>
    <xf numFmtId="0" fontId="16" fillId="0" borderId="46" xfId="1" applyFont="1" applyFill="1" applyBorder="1" applyAlignment="1">
      <alignment horizontal="center" vertical="center" wrapText="1"/>
    </xf>
    <xf numFmtId="0" fontId="16" fillId="0" borderId="29" xfId="1" applyFont="1" applyFill="1" applyBorder="1" applyAlignment="1">
      <alignment horizontal="center" vertical="center" wrapText="1"/>
    </xf>
    <xf numFmtId="0" fontId="16" fillId="0" borderId="27" xfId="1" applyFont="1" applyFill="1" applyBorder="1" applyAlignment="1">
      <alignment horizontal="center" vertical="center" wrapText="1"/>
    </xf>
    <xf numFmtId="0" fontId="16" fillId="0" borderId="47" xfId="1" applyFont="1" applyFill="1" applyBorder="1" applyAlignment="1">
      <alignment horizontal="center" vertical="center" wrapText="1"/>
    </xf>
    <xf numFmtId="0" fontId="16" fillId="0" borderId="5" xfId="1" applyFont="1" applyFill="1" applyBorder="1" applyAlignment="1">
      <alignment horizontal="center" vertical="center" wrapText="1"/>
    </xf>
    <xf numFmtId="0" fontId="16" fillId="0" borderId="7" xfId="1" applyFont="1" applyFill="1" applyBorder="1" applyAlignment="1">
      <alignment horizontal="center" vertical="center" wrapText="1"/>
    </xf>
    <xf numFmtId="0" fontId="16" fillId="0" borderId="9" xfId="1" applyFont="1" applyFill="1" applyBorder="1" applyAlignment="1">
      <alignment horizontal="center" vertical="center" wrapText="1"/>
    </xf>
    <xf numFmtId="3" fontId="16" fillId="0" borderId="45" xfId="1" applyNumberFormat="1" applyFont="1" applyFill="1" applyBorder="1" applyAlignment="1">
      <alignment horizontal="center" vertical="center" wrapText="1"/>
    </xf>
    <xf numFmtId="3" fontId="16" fillId="0" borderId="33" xfId="1" applyNumberFormat="1" applyFont="1" applyFill="1" applyBorder="1" applyAlignment="1">
      <alignment horizontal="center" vertical="center" wrapText="1"/>
    </xf>
    <xf numFmtId="3" fontId="16" fillId="0" borderId="34" xfId="1" applyNumberFormat="1" applyFont="1" applyFill="1" applyBorder="1" applyAlignment="1">
      <alignment horizontal="center" vertical="center" wrapText="1"/>
    </xf>
    <xf numFmtId="0" fontId="16" fillId="0" borderId="26" xfId="1" applyFont="1" applyFill="1" applyBorder="1" applyAlignment="1">
      <alignment horizontal="center" vertical="center" wrapText="1"/>
    </xf>
    <xf numFmtId="0" fontId="16" fillId="0" borderId="28" xfId="1" applyFont="1" applyFill="1" applyBorder="1" applyAlignment="1">
      <alignment horizontal="center" vertical="center" wrapText="1"/>
    </xf>
    <xf numFmtId="0" fontId="16" fillId="0" borderId="36" xfId="1" applyFont="1" applyFill="1" applyBorder="1" applyAlignment="1">
      <alignment horizontal="center" vertical="center" wrapText="1"/>
    </xf>
    <xf numFmtId="0" fontId="16" fillId="0" borderId="37" xfId="1" applyFont="1" applyFill="1" applyBorder="1" applyAlignment="1">
      <alignment horizontal="center" vertical="center" wrapText="1"/>
    </xf>
    <xf numFmtId="0" fontId="16" fillId="0" borderId="22" xfId="1" applyFont="1" applyFill="1" applyBorder="1" applyAlignment="1">
      <alignment horizontal="center" vertical="center" wrapText="1"/>
    </xf>
    <xf numFmtId="0" fontId="16" fillId="0" borderId="6" xfId="1" applyFont="1" applyFill="1" applyBorder="1" applyAlignment="1">
      <alignment horizontal="center" vertical="center" wrapText="1"/>
    </xf>
    <xf numFmtId="3" fontId="16" fillId="0" borderId="23" xfId="1" applyNumberFormat="1" applyFont="1" applyFill="1" applyBorder="1" applyAlignment="1">
      <alignment horizontal="center" vertical="center" wrapText="1"/>
    </xf>
    <xf numFmtId="3" fontId="16" fillId="0" borderId="24" xfId="1" applyNumberFormat="1" applyFont="1" applyFill="1" applyBorder="1" applyAlignment="1">
      <alignment horizontal="center" vertical="center" wrapText="1"/>
    </xf>
    <xf numFmtId="3" fontId="16" fillId="0" borderId="25" xfId="1" applyNumberFormat="1" applyFont="1" applyFill="1" applyBorder="1" applyAlignment="1">
      <alignment horizontal="center" vertical="center" wrapText="1"/>
    </xf>
    <xf numFmtId="0" fontId="16" fillId="0" borderId="30" xfId="1" applyFont="1" applyFill="1" applyBorder="1" applyAlignment="1">
      <alignment horizontal="center" vertical="center" wrapText="1"/>
    </xf>
    <xf numFmtId="0" fontId="16" fillId="0" borderId="3" xfId="1" applyFont="1" applyFill="1" applyBorder="1" applyAlignment="1">
      <alignment horizontal="center" vertical="center" wrapText="1"/>
    </xf>
    <xf numFmtId="0" fontId="16" fillId="0" borderId="31" xfId="1" applyFont="1" applyFill="1" applyBorder="1" applyAlignment="1">
      <alignment horizontal="center" vertical="center" wrapText="1"/>
    </xf>
    <xf numFmtId="0" fontId="8" fillId="0" borderId="2" xfId="0" applyFont="1" applyFill="1" applyBorder="1" applyAlignment="1">
      <alignment horizontal="center" vertical="center"/>
    </xf>
    <xf numFmtId="0" fontId="8" fillId="0" borderId="3" xfId="0" applyFont="1" applyFill="1" applyBorder="1" applyAlignment="1">
      <alignment horizontal="center" vertical="center"/>
    </xf>
    <xf numFmtId="1" fontId="8" fillId="0" borderId="4" xfId="0" applyNumberFormat="1" applyFont="1" applyFill="1" applyBorder="1" applyAlignment="1">
      <alignment horizontal="center" vertical="center" wrapText="1"/>
    </xf>
    <xf numFmtId="1" fontId="8" fillId="0" borderId="17" xfId="0" applyNumberFormat="1" applyFont="1" applyFill="1" applyBorder="1" applyAlignment="1">
      <alignment horizontal="center" vertical="center" wrapText="1"/>
    </xf>
    <xf numFmtId="1" fontId="8" fillId="0" borderId="18" xfId="0" applyNumberFormat="1" applyFont="1" applyFill="1" applyBorder="1" applyAlignment="1">
      <alignment horizontal="center" vertical="center" wrapText="1"/>
    </xf>
    <xf numFmtId="0" fontId="34" fillId="0" borderId="0" xfId="5" applyFont="1"/>
    <xf numFmtId="0" fontId="34" fillId="0" borderId="0" xfId="5" applyFont="1" applyFill="1"/>
  </cellXfs>
  <cellStyles count="6">
    <cellStyle name="Excel_BuiltIn_Comma" xfId="2" xr:uid="{00000000-0005-0000-0000-000000000000}"/>
    <cellStyle name="Lien hypertexte" xfId="5" builtinId="8"/>
    <cellStyle name="Normal" xfId="0" builtinId="0"/>
    <cellStyle name="Normal 2" xfId="1" xr:uid="{00000000-0005-0000-0000-000003000000}"/>
    <cellStyle name="Pourcentage" xfId="4" builtinId="5"/>
    <cellStyle name="Texte explicatif" xfId="3" builtinId="53"/>
  </cellStyles>
  <dxfs count="0"/>
  <tableStyles count="0" defaultTableStyle="TableStyleMedium2" defaultPivotStyle="PivotStyleLight16"/>
  <colors>
    <mruColors>
      <color rgb="FFFFFF00"/>
      <color rgb="FFFF0066"/>
      <color rgb="FFFFCC99"/>
      <color rgb="FFFF0000"/>
      <color rgb="FFFF6600"/>
      <color rgb="FFFF9966"/>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absoluteAnchor>
    <xdr:pos x="1970280" y="-2096999"/>
    <xdr:ext cx="1945080" cy="409680"/>
    <xdr:sp macro="" textlink="">
      <xdr:nvSpPr>
        <xdr:cNvPr id="2" name="Text 3">
          <a:extLst>
            <a:ext uri="{FF2B5EF4-FFF2-40B4-BE49-F238E27FC236}">
              <a16:creationId xmlns:a16="http://schemas.microsoft.com/office/drawing/2014/main" id="{00000000-0008-0000-0100-000002000000}"/>
            </a:ext>
          </a:extLst>
        </xdr:cNvPr>
        <xdr:cNvSpPr/>
      </xdr:nvSpPr>
      <xdr:spPr>
        <a:xfrm>
          <a:off x="1970280" y="-2096999"/>
          <a:ext cx="1945080" cy="409680"/>
        </a:xfrm>
        <a:custGeom>
          <a:avLst/>
          <a:gdLst>
            <a:gd name="f0" fmla="val 0"/>
            <a:gd name="f1" fmla="val 21600"/>
          </a:gdLst>
          <a:ahLst/>
          <a:cxnLst>
            <a:cxn ang="3cd4">
              <a:pos x="hc" y="t"/>
            </a:cxn>
            <a:cxn ang="0">
              <a:pos x="r" y="vc"/>
            </a:cxn>
            <a:cxn ang="cd4">
              <a:pos x="hc" y="b"/>
            </a:cxn>
            <a:cxn ang="cd2">
              <a:pos x="l" y="vc"/>
            </a:cxn>
          </a:cxnLst>
          <a:rect l="l" t="t" r="r" b="b"/>
          <a:pathLst>
            <a:path w="21600" h="21600">
              <a:moveTo>
                <a:pt x="f0" y="f0"/>
              </a:moveTo>
              <a:lnTo>
                <a:pt x="f1" y="f0"/>
              </a:lnTo>
              <a:lnTo>
                <a:pt x="f1" y="f1"/>
              </a:lnTo>
              <a:lnTo>
                <a:pt x="f0" y="f1"/>
              </a:lnTo>
              <a:lnTo>
                <a:pt x="f0" y="f0"/>
              </a:lnTo>
              <a:close/>
            </a:path>
          </a:pathLst>
        </a:custGeom>
        <a:noFill/>
        <a:ln>
          <a:noFill/>
          <a:prstDash val="solid"/>
        </a:ln>
      </xdr:spPr>
      <xdr:txBody>
        <a:bodyPr vert="horz" wrap="square" lIns="20160" tIns="20160" rIns="20160" bIns="20160" anchor="t" anchorCtr="0" compatLnSpc="0">
          <a:noAutofit/>
        </a:bodyPr>
        <a:lstStyle/>
        <a:p>
          <a:pPr lvl="0" algn="ctr" rtl="0" hangingPunct="0">
            <a:buNone/>
            <a:tabLst/>
          </a:pPr>
          <a:r>
            <a:rPr lang="fr-FR" sz="1000" b="1" i="0" u="none" strike="noStrike" kern="1200" baseline="0">
              <a:ln>
                <a:noFill/>
              </a:ln>
              <a:solidFill>
                <a:srgbClr val="000000"/>
              </a:solidFill>
              <a:latin typeface="Arial" pitchFamily="34"/>
              <a:ea typeface="Segoe UI" pitchFamily="2"/>
              <a:cs typeface="Arial" pitchFamily="34"/>
            </a:rPr>
            <a:t>Secteurs culturels</a:t>
          </a:r>
        </a:p>
        <a:p>
          <a:pPr lvl="0" algn="ctr" rtl="0" hangingPunct="0">
            <a:buNone/>
            <a:tabLst/>
          </a:pPr>
          <a:r>
            <a:rPr lang="fr-FR" sz="1000" b="1" i="0" u="none" strike="noStrike" kern="1200" baseline="0">
              <a:ln>
                <a:noFill/>
              </a:ln>
              <a:solidFill>
                <a:srgbClr val="000000"/>
              </a:solidFill>
              <a:latin typeface="Arial" pitchFamily="34"/>
              <a:ea typeface="Segoe UI" pitchFamily="2"/>
              <a:cs typeface="Arial" pitchFamily="34"/>
            </a:rPr>
            <a:t>689 600 actifs</a:t>
          </a:r>
        </a:p>
      </xdr:txBody>
    </xdr:sp>
    <xdr:clientData/>
  </xdr:absoluteAnchor>
  <xdr:absoluteAnchor>
    <xdr:pos x="4384786" y="1200330"/>
    <xdr:ext cx="4179600" cy="2457360"/>
    <xdr:sp macro="" textlink="">
      <xdr:nvSpPr>
        <xdr:cNvPr id="3" name="Ellipse 1">
          <a:extLst>
            <a:ext uri="{FF2B5EF4-FFF2-40B4-BE49-F238E27FC236}">
              <a16:creationId xmlns:a16="http://schemas.microsoft.com/office/drawing/2014/main" id="{00000000-0008-0000-0100-000003000000}"/>
            </a:ext>
          </a:extLst>
        </xdr:cNvPr>
        <xdr:cNvSpPr/>
      </xdr:nvSpPr>
      <xdr:spPr>
        <a:xfrm>
          <a:off x="4384786" y="1200330"/>
          <a:ext cx="4179600" cy="2457360"/>
        </a:xfrm>
        <a:custGeom>
          <a:avLst/>
          <a:gdLst>
            <a:gd name="f0" fmla="val 10800000"/>
            <a:gd name="f1" fmla="val 5400000"/>
            <a:gd name="f2" fmla="val 180"/>
            <a:gd name="f3" fmla="val w"/>
            <a:gd name="f4" fmla="val h"/>
            <a:gd name="f5" fmla="*/ 5419351 1 1725033"/>
            <a:gd name="f6" fmla="*/ 10800 10800 1"/>
            <a:gd name="f7" fmla="+- 0 0 0"/>
            <a:gd name="f8" fmla="+- 0 0 360"/>
            <a:gd name="f9" fmla="val 10800"/>
            <a:gd name="f10" fmla="*/ f3 1 21600"/>
            <a:gd name="f11" fmla="*/ f4 1 21600"/>
            <a:gd name="f12" fmla="*/ 0 f5 1"/>
            <a:gd name="f13" fmla="*/ f7 f0 1"/>
            <a:gd name="f14" fmla="*/ f8 f0 1"/>
            <a:gd name="f15" fmla="*/ 3163 f10 1"/>
            <a:gd name="f16" fmla="*/ 18437 f10 1"/>
            <a:gd name="f17" fmla="*/ 18437 f11 1"/>
            <a:gd name="f18" fmla="*/ 3163 f11 1"/>
            <a:gd name="f19" fmla="*/ f12 1 f2"/>
            <a:gd name="f20" fmla="*/ f13 1 f2"/>
            <a:gd name="f21" fmla="*/ f14 1 f2"/>
            <a:gd name="f22" fmla="*/ 10800 f10 1"/>
            <a:gd name="f23" fmla="*/ 0 f11 1"/>
            <a:gd name="f24" fmla="*/ 0 f10 1"/>
            <a:gd name="f25" fmla="*/ 10800 f11 1"/>
            <a:gd name="f26" fmla="*/ 21600 f11 1"/>
            <a:gd name="f27" fmla="*/ 21600 f10 1"/>
            <a:gd name="f28" fmla="+- 0 0 f19"/>
            <a:gd name="f29" fmla="+- f20 0 f1"/>
            <a:gd name="f30" fmla="+- f21 0 f1"/>
            <a:gd name="f31" fmla="*/ f28 f0 1"/>
            <a:gd name="f32" fmla="+- f30 0 f29"/>
            <a:gd name="f33" fmla="*/ f31 1 f5"/>
            <a:gd name="f34" fmla="+- f33 0 f1"/>
            <a:gd name="f35" fmla="cos 1 f34"/>
            <a:gd name="f36" fmla="sin 1 f34"/>
            <a:gd name="f37" fmla="+- 0 0 f35"/>
            <a:gd name="f38" fmla="+- 0 0 f36"/>
            <a:gd name="f39" fmla="*/ 10800 f37 1"/>
            <a:gd name="f40" fmla="*/ 10800 f38 1"/>
            <a:gd name="f41" fmla="*/ f39 f39 1"/>
            <a:gd name="f42" fmla="*/ f40 f40 1"/>
            <a:gd name="f43" fmla="+- f41 f42 0"/>
            <a:gd name="f44" fmla="sqrt f43"/>
            <a:gd name="f45" fmla="*/ f6 1 f44"/>
            <a:gd name="f46" fmla="*/ f37 f45 1"/>
            <a:gd name="f47" fmla="*/ f38 f45 1"/>
            <a:gd name="f48" fmla="+- 10800 0 f46"/>
            <a:gd name="f49" fmla="+- 10800 0 f47"/>
          </a:gdLst>
          <a:ahLst/>
          <a:cxnLst>
            <a:cxn ang="3cd4">
              <a:pos x="hc" y="t"/>
            </a:cxn>
            <a:cxn ang="0">
              <a:pos x="r" y="vc"/>
            </a:cxn>
            <a:cxn ang="cd4">
              <a:pos x="hc" y="b"/>
            </a:cxn>
            <a:cxn ang="cd2">
              <a:pos x="l" y="vc"/>
            </a:cxn>
            <a:cxn ang="f29">
              <a:pos x="f22" y="f23"/>
            </a:cxn>
            <a:cxn ang="f29">
              <a:pos x="f15" y="f18"/>
            </a:cxn>
            <a:cxn ang="f29">
              <a:pos x="f24" y="f25"/>
            </a:cxn>
            <a:cxn ang="f29">
              <a:pos x="f15" y="f17"/>
            </a:cxn>
            <a:cxn ang="f29">
              <a:pos x="f22" y="f26"/>
            </a:cxn>
            <a:cxn ang="f29">
              <a:pos x="f16" y="f17"/>
            </a:cxn>
            <a:cxn ang="f29">
              <a:pos x="f27" y="f25"/>
            </a:cxn>
            <a:cxn ang="f29">
              <a:pos x="f16" y="f18"/>
            </a:cxn>
          </a:cxnLst>
          <a:rect l="f15" t="f18" r="f16" b="f17"/>
          <a:pathLst>
            <a:path w="21600" h="21600">
              <a:moveTo>
                <a:pt x="f48" y="f49"/>
              </a:moveTo>
              <a:arcTo wR="f9" hR="f9" stAng="f29" swAng="f32"/>
              <a:close/>
            </a:path>
          </a:pathLst>
        </a:custGeom>
        <a:solidFill>
          <a:srgbClr val="E2E6F4"/>
        </a:solidFill>
        <a:ln w="9360" cap="sq">
          <a:solidFill>
            <a:srgbClr val="000000"/>
          </a:solidFill>
          <a:prstDash val="solid"/>
          <a:miter/>
        </a:ln>
      </xdr:spPr>
      <xdr:txBody>
        <a:bodyPr vert="horz" wrap="square" lIns="20160" tIns="20160" rIns="20160" bIns="20160" anchor="t" anchorCtr="0" compatLnSpc="0">
          <a:noAutofit/>
        </a:bodyPr>
        <a:lstStyle/>
        <a:p>
          <a:pPr lvl="0" rtl="0" hangingPunct="0">
            <a:buNone/>
            <a:tabLst/>
          </a:pPr>
          <a:endParaRPr lang="fr-FR" sz="1200" kern="1200">
            <a:latin typeface="Liberation Serif" pitchFamily="18"/>
            <a:ea typeface="Segoe UI" pitchFamily="2"/>
            <a:cs typeface="Tahoma" pitchFamily="2"/>
          </a:endParaRPr>
        </a:p>
      </xdr:txBody>
    </xdr:sp>
    <xdr:clientData/>
  </xdr:absoluteAnchor>
  <xdr:absoluteAnchor>
    <xdr:pos x="3352800" y="3058649"/>
    <xdr:ext cx="1260226" cy="589425"/>
    <xdr:sp macro="" textlink="">
      <xdr:nvSpPr>
        <xdr:cNvPr id="4" name="Ligne 2">
          <a:extLst>
            <a:ext uri="{FF2B5EF4-FFF2-40B4-BE49-F238E27FC236}">
              <a16:creationId xmlns:a16="http://schemas.microsoft.com/office/drawing/2014/main" id="{00000000-0008-0000-0100-000004000000}"/>
            </a:ext>
          </a:extLst>
        </xdr:cNvPr>
        <xdr:cNvSpPr/>
      </xdr:nvSpPr>
      <xdr:spPr>
        <a:xfrm flipV="1">
          <a:off x="3352800" y="3058649"/>
          <a:ext cx="1260226" cy="589425"/>
        </a:xfrm>
        <a:prstGeom prst="line">
          <a:avLst/>
        </a:prstGeom>
        <a:noFill/>
        <a:ln w="9360" cap="sq">
          <a:solidFill>
            <a:srgbClr val="000000"/>
          </a:solidFill>
          <a:prstDash val="solid"/>
          <a:miter/>
          <a:tailEnd type="arrow"/>
        </a:ln>
      </xdr:spPr>
      <xdr:txBody>
        <a:bodyPr vert="horz" wrap="square" lIns="20160" tIns="20160" rIns="20160" bIns="20160" anchor="t" anchorCtr="0" compatLnSpc="0">
          <a:noAutofit/>
        </a:bodyPr>
        <a:lstStyle/>
        <a:p>
          <a:pPr lvl="0" rtl="0" hangingPunct="0">
            <a:buNone/>
            <a:tabLst/>
          </a:pPr>
          <a:endParaRPr lang="fr-FR" sz="1200" kern="1200">
            <a:latin typeface="Liberation Serif" pitchFamily="18"/>
            <a:ea typeface="Segoe UI" pitchFamily="2"/>
            <a:cs typeface="Tahoma" pitchFamily="2"/>
          </a:endParaRPr>
        </a:p>
      </xdr:txBody>
    </xdr:sp>
    <xdr:clientData/>
  </xdr:absoluteAnchor>
  <xdr:absoluteAnchor>
    <xdr:pos x="10446466" y="847530"/>
    <xdr:ext cx="2457360" cy="447840"/>
    <xdr:sp macro="" textlink="">
      <xdr:nvSpPr>
        <xdr:cNvPr id="5" name="Text 4">
          <a:extLst>
            <a:ext uri="{FF2B5EF4-FFF2-40B4-BE49-F238E27FC236}">
              <a16:creationId xmlns:a16="http://schemas.microsoft.com/office/drawing/2014/main" id="{00000000-0008-0000-0100-000005000000}"/>
            </a:ext>
          </a:extLst>
        </xdr:cNvPr>
        <xdr:cNvSpPr/>
      </xdr:nvSpPr>
      <xdr:spPr>
        <a:xfrm>
          <a:off x="10446466" y="847530"/>
          <a:ext cx="2457360" cy="447840"/>
        </a:xfrm>
        <a:custGeom>
          <a:avLst/>
          <a:gdLst>
            <a:gd name="f0" fmla="val 0"/>
            <a:gd name="f1" fmla="val 21600"/>
          </a:gdLst>
          <a:ahLst/>
          <a:cxnLst>
            <a:cxn ang="3cd4">
              <a:pos x="hc" y="t"/>
            </a:cxn>
            <a:cxn ang="0">
              <a:pos x="r" y="vc"/>
            </a:cxn>
            <a:cxn ang="cd4">
              <a:pos x="hc" y="b"/>
            </a:cxn>
            <a:cxn ang="cd2">
              <a:pos x="l" y="vc"/>
            </a:cxn>
          </a:cxnLst>
          <a:rect l="l" t="t" r="r" b="b"/>
          <a:pathLst>
            <a:path w="21600" h="21600">
              <a:moveTo>
                <a:pt x="f0" y="f0"/>
              </a:moveTo>
              <a:lnTo>
                <a:pt x="f1" y="f0"/>
              </a:lnTo>
              <a:lnTo>
                <a:pt x="f1" y="f1"/>
              </a:lnTo>
              <a:lnTo>
                <a:pt x="f0" y="f1"/>
              </a:lnTo>
              <a:lnTo>
                <a:pt x="f0" y="f0"/>
              </a:lnTo>
              <a:close/>
            </a:path>
          </a:pathLst>
        </a:custGeom>
        <a:noFill/>
        <a:ln>
          <a:noFill/>
          <a:prstDash val="solid"/>
        </a:ln>
      </xdr:spPr>
      <xdr:txBody>
        <a:bodyPr vert="horz" wrap="square" lIns="20160" tIns="20160" rIns="20160" bIns="20160" anchor="t" anchorCtr="0" compatLnSpc="0">
          <a:noAutofit/>
        </a:bodyPr>
        <a:lstStyle/>
        <a:p>
          <a:pPr lvl="0" algn="ctr" rtl="0" hangingPunct="0">
            <a:buNone/>
            <a:tabLst/>
            <a:defRPr sz="900">
              <a:solidFill>
                <a:srgbClr val="4B72B6"/>
              </a:solidFill>
              <a:latin typeface="Arial" pitchFamily="34"/>
            </a:defRPr>
          </a:pPr>
          <a:r>
            <a:rPr lang="fr-FR" sz="900" b="1" i="0" u="none" strike="noStrike" kern="1200" baseline="0">
              <a:ln>
                <a:noFill/>
              </a:ln>
              <a:solidFill>
                <a:srgbClr val="4B72B6"/>
              </a:solidFill>
              <a:latin typeface="Arial" pitchFamily="34"/>
              <a:ea typeface="Segoe UI" pitchFamily="2"/>
              <a:cs typeface="Tahoma" pitchFamily="2"/>
            </a:rPr>
            <a:t>Profession culturelle dans un secteur non culturel</a:t>
          </a:r>
        </a:p>
        <a:p>
          <a:pPr lvl="0" algn="ctr" rtl="0" hangingPunct="0">
            <a:buNone/>
            <a:tabLst/>
            <a:defRPr sz="900">
              <a:solidFill>
                <a:srgbClr val="4B72B6"/>
              </a:solidFill>
              <a:latin typeface="Arial" pitchFamily="34"/>
            </a:defRPr>
          </a:pPr>
          <a:r>
            <a:rPr lang="fr-FR" sz="900" b="1" i="0" u="none" strike="noStrike" kern="1200" baseline="0">
              <a:ln>
                <a:noFill/>
              </a:ln>
              <a:solidFill>
                <a:srgbClr val="4B72B6"/>
              </a:solidFill>
              <a:latin typeface="Arial" pitchFamily="34"/>
              <a:ea typeface="Segoe UI" pitchFamily="2"/>
              <a:cs typeface="Tahoma" pitchFamily="2"/>
            </a:rPr>
            <a:t>292 600 actifs</a:t>
          </a:r>
        </a:p>
        <a:p>
          <a:pPr lvl="0" algn="ctr" rtl="0" hangingPunct="0">
            <a:buNone/>
            <a:tabLst/>
            <a:defRPr sz="900">
              <a:solidFill>
                <a:srgbClr val="4B72B6"/>
              </a:solidFill>
              <a:latin typeface="Arial" pitchFamily="34"/>
            </a:defRPr>
          </a:pPr>
          <a:r>
            <a:rPr lang="fr-FR" sz="900" b="0" i="1" u="none" strike="noStrike" kern="1200" baseline="0">
              <a:ln>
                <a:noFill/>
              </a:ln>
              <a:solidFill>
                <a:srgbClr val="4B72B6"/>
              </a:solidFill>
              <a:latin typeface="Arial" pitchFamily="34"/>
              <a:ea typeface="Segoe UI" pitchFamily="2"/>
              <a:cs typeface="Tahoma" pitchFamily="2"/>
            </a:rPr>
            <a:t>Exemple : designer dans l'industrie  automobile</a:t>
          </a:r>
        </a:p>
      </xdr:txBody>
    </xdr:sp>
    <xdr:clientData/>
  </xdr:absoluteAnchor>
  <xdr:absoluteAnchor>
    <xdr:pos x="8956786" y="2657610"/>
    <xdr:ext cx="3544560" cy="523799"/>
    <xdr:sp macro="" textlink="">
      <xdr:nvSpPr>
        <xdr:cNvPr id="6" name="Text 6">
          <a:extLst>
            <a:ext uri="{FF2B5EF4-FFF2-40B4-BE49-F238E27FC236}">
              <a16:creationId xmlns:a16="http://schemas.microsoft.com/office/drawing/2014/main" id="{00000000-0008-0000-0100-000006000000}"/>
            </a:ext>
          </a:extLst>
        </xdr:cNvPr>
        <xdr:cNvSpPr/>
      </xdr:nvSpPr>
      <xdr:spPr>
        <a:xfrm>
          <a:off x="8956786" y="2657610"/>
          <a:ext cx="3544560" cy="523799"/>
        </a:xfrm>
        <a:custGeom>
          <a:avLst/>
          <a:gdLst>
            <a:gd name="f0" fmla="val 0"/>
            <a:gd name="f1" fmla="val 21600"/>
          </a:gdLst>
          <a:ahLst/>
          <a:cxnLst>
            <a:cxn ang="3cd4">
              <a:pos x="hc" y="t"/>
            </a:cxn>
            <a:cxn ang="0">
              <a:pos x="r" y="vc"/>
            </a:cxn>
            <a:cxn ang="cd4">
              <a:pos x="hc" y="b"/>
            </a:cxn>
            <a:cxn ang="cd2">
              <a:pos x="l" y="vc"/>
            </a:cxn>
          </a:cxnLst>
          <a:rect l="l" t="t" r="r" b="b"/>
          <a:pathLst>
            <a:path w="21600" h="21600">
              <a:moveTo>
                <a:pt x="f0" y="f0"/>
              </a:moveTo>
              <a:lnTo>
                <a:pt x="f1" y="f0"/>
              </a:lnTo>
              <a:lnTo>
                <a:pt x="f1" y="f1"/>
              </a:lnTo>
              <a:lnTo>
                <a:pt x="f0" y="f1"/>
              </a:lnTo>
              <a:lnTo>
                <a:pt x="f0" y="f0"/>
              </a:lnTo>
              <a:close/>
            </a:path>
          </a:pathLst>
        </a:custGeom>
        <a:noFill/>
        <a:ln>
          <a:noFill/>
          <a:prstDash val="solid"/>
        </a:ln>
      </xdr:spPr>
      <xdr:txBody>
        <a:bodyPr vert="horz" wrap="square" lIns="20160" tIns="20160" rIns="20160" bIns="20160" anchor="t" anchorCtr="0" compatLnSpc="0">
          <a:noAutofit/>
        </a:bodyPr>
        <a:lstStyle/>
        <a:p>
          <a:pPr lvl="0" algn="ctr" rtl="0" hangingPunct="0">
            <a:buNone/>
            <a:tabLst/>
            <a:defRPr sz="900">
              <a:solidFill>
                <a:srgbClr val="4B72B6"/>
              </a:solidFill>
              <a:latin typeface="Arial" pitchFamily="34"/>
            </a:defRPr>
          </a:pPr>
          <a:r>
            <a:rPr lang="fr-FR" sz="900" b="1" i="0" u="none" strike="noStrike" kern="1200" baseline="0">
              <a:ln>
                <a:noFill/>
              </a:ln>
              <a:solidFill>
                <a:srgbClr val="4B72B6"/>
              </a:solidFill>
              <a:latin typeface="Arial" pitchFamily="34"/>
              <a:ea typeface="Segoe UI" pitchFamily="2"/>
              <a:cs typeface="Tahoma" pitchFamily="2"/>
            </a:rPr>
            <a:t>Profession culturelle dans un secteur culturel</a:t>
          </a:r>
        </a:p>
        <a:p>
          <a:pPr lvl="0" algn="ctr" rtl="0" hangingPunct="0">
            <a:buNone/>
            <a:tabLst/>
            <a:defRPr sz="900">
              <a:solidFill>
                <a:srgbClr val="4B72B6"/>
              </a:solidFill>
              <a:latin typeface="Arial" pitchFamily="34"/>
            </a:defRPr>
          </a:pPr>
          <a:r>
            <a:rPr lang="fr-FR" sz="900" b="1" i="0" u="none" strike="noStrike" kern="1200" baseline="0">
              <a:ln>
                <a:noFill/>
              </a:ln>
              <a:solidFill>
                <a:srgbClr val="4B72B6"/>
              </a:solidFill>
              <a:latin typeface="Arial" pitchFamily="34"/>
              <a:ea typeface="Segoe UI" pitchFamily="2"/>
              <a:cs typeface="Tahoma" pitchFamily="2"/>
            </a:rPr>
            <a:t>409 000 actifs</a:t>
          </a:r>
        </a:p>
        <a:p>
          <a:pPr lvl="0" algn="ctr" rtl="0" hangingPunct="0">
            <a:buNone/>
            <a:tabLst/>
            <a:defRPr sz="900">
              <a:solidFill>
                <a:srgbClr val="4B72B6"/>
              </a:solidFill>
              <a:latin typeface="Arial" pitchFamily="34"/>
            </a:defRPr>
          </a:pPr>
          <a:r>
            <a:rPr lang="fr-FR" sz="900" b="0" i="1" u="none" strike="noStrike" kern="1200" baseline="0">
              <a:ln>
                <a:noFill/>
              </a:ln>
              <a:solidFill>
                <a:srgbClr val="4B72B6"/>
              </a:solidFill>
              <a:latin typeface="Arial" pitchFamily="34"/>
              <a:ea typeface="Segoe UI" pitchFamily="2"/>
              <a:cs typeface="Tahoma" pitchFamily="2"/>
            </a:rPr>
            <a:t>Exemple : artiste dramatique dans un théâtre</a:t>
          </a:r>
        </a:p>
      </xdr:txBody>
    </xdr:sp>
    <xdr:clientData/>
  </xdr:absoluteAnchor>
  <xdr:absoluteAnchor>
    <xdr:pos x="3346545" y="828450"/>
    <xdr:ext cx="1743841" cy="1695959"/>
    <xdr:sp macro="" textlink="">
      <xdr:nvSpPr>
        <xdr:cNvPr id="7" name="Ligne 7">
          <a:extLst>
            <a:ext uri="{FF2B5EF4-FFF2-40B4-BE49-F238E27FC236}">
              <a16:creationId xmlns:a16="http://schemas.microsoft.com/office/drawing/2014/main" id="{00000000-0008-0000-0100-000007000000}"/>
            </a:ext>
          </a:extLst>
        </xdr:cNvPr>
        <xdr:cNvSpPr/>
      </xdr:nvSpPr>
      <xdr:spPr>
        <a:xfrm>
          <a:off x="3346545" y="828450"/>
          <a:ext cx="1743841" cy="1695959"/>
        </a:xfrm>
        <a:prstGeom prst="line">
          <a:avLst/>
        </a:prstGeom>
        <a:noFill/>
        <a:ln w="9360" cap="sq">
          <a:solidFill>
            <a:srgbClr val="000000"/>
          </a:solidFill>
          <a:prstDash val="solid"/>
          <a:miter/>
          <a:tailEnd type="arrow"/>
        </a:ln>
      </xdr:spPr>
      <xdr:txBody>
        <a:bodyPr vert="horz" wrap="square" lIns="20160" tIns="20160" rIns="20160" bIns="20160" anchor="t" anchorCtr="0" compatLnSpc="0">
          <a:noAutofit/>
        </a:bodyPr>
        <a:lstStyle/>
        <a:p>
          <a:pPr lvl="0" rtl="0" hangingPunct="0">
            <a:buNone/>
            <a:tabLst/>
          </a:pPr>
          <a:endParaRPr lang="fr-FR" sz="1200" kern="1200">
            <a:latin typeface="Liberation Serif" pitchFamily="18"/>
            <a:ea typeface="Segoe UI" pitchFamily="2"/>
            <a:cs typeface="Tahoma" pitchFamily="2"/>
          </a:endParaRPr>
        </a:p>
      </xdr:txBody>
    </xdr:sp>
    <xdr:clientData/>
  </xdr:absoluteAnchor>
  <xdr:absoluteAnchor>
    <xdr:pos x="809625" y="618930"/>
    <xdr:ext cx="2651399" cy="609840"/>
    <xdr:sp macro="" textlink="">
      <xdr:nvSpPr>
        <xdr:cNvPr id="8" name="Text 8">
          <a:extLst>
            <a:ext uri="{FF2B5EF4-FFF2-40B4-BE49-F238E27FC236}">
              <a16:creationId xmlns:a16="http://schemas.microsoft.com/office/drawing/2014/main" id="{00000000-0008-0000-0100-000008000000}"/>
            </a:ext>
          </a:extLst>
        </xdr:cNvPr>
        <xdr:cNvSpPr/>
      </xdr:nvSpPr>
      <xdr:spPr>
        <a:xfrm>
          <a:off x="809625" y="618930"/>
          <a:ext cx="2651399" cy="609840"/>
        </a:xfrm>
        <a:custGeom>
          <a:avLst/>
          <a:gdLst>
            <a:gd name="f0" fmla="val 0"/>
            <a:gd name="f1" fmla="val 21600"/>
          </a:gdLst>
          <a:ahLst/>
          <a:cxnLst>
            <a:cxn ang="3cd4">
              <a:pos x="hc" y="t"/>
            </a:cxn>
            <a:cxn ang="0">
              <a:pos x="r" y="vc"/>
            </a:cxn>
            <a:cxn ang="cd4">
              <a:pos x="hc" y="b"/>
            </a:cxn>
            <a:cxn ang="cd2">
              <a:pos x="l" y="vc"/>
            </a:cxn>
          </a:cxnLst>
          <a:rect l="l" t="t" r="r" b="b"/>
          <a:pathLst>
            <a:path w="21600" h="21600">
              <a:moveTo>
                <a:pt x="f0" y="f0"/>
              </a:moveTo>
              <a:lnTo>
                <a:pt x="f1" y="f0"/>
              </a:lnTo>
              <a:lnTo>
                <a:pt x="f1" y="f1"/>
              </a:lnTo>
              <a:lnTo>
                <a:pt x="f0" y="f1"/>
              </a:lnTo>
              <a:lnTo>
                <a:pt x="f0" y="f0"/>
              </a:lnTo>
              <a:close/>
            </a:path>
          </a:pathLst>
        </a:custGeom>
        <a:noFill/>
        <a:ln>
          <a:noFill/>
          <a:prstDash val="solid"/>
        </a:ln>
      </xdr:spPr>
      <xdr:txBody>
        <a:bodyPr vert="horz" wrap="square" lIns="20160" tIns="20160" rIns="20160" bIns="20160" anchor="t" anchorCtr="0" compatLnSpc="0">
          <a:noAutofit/>
        </a:bodyPr>
        <a:lstStyle/>
        <a:p>
          <a:pPr lvl="0" algn="ctr" rtl="0" hangingPunct="0">
            <a:buNone/>
            <a:tabLst/>
            <a:defRPr sz="900">
              <a:solidFill>
                <a:srgbClr val="4B72B6"/>
              </a:solidFill>
              <a:latin typeface="Arial" pitchFamily="34"/>
            </a:defRPr>
          </a:pPr>
          <a:r>
            <a:rPr lang="fr-FR" sz="900" b="1" i="0" u="none" strike="noStrike" kern="1200" baseline="0">
              <a:ln>
                <a:noFill/>
              </a:ln>
              <a:solidFill>
                <a:srgbClr val="4B72B6"/>
              </a:solidFill>
              <a:latin typeface="Arial" pitchFamily="34"/>
              <a:ea typeface="Segoe UI" pitchFamily="2"/>
              <a:cs typeface="Tahoma" pitchFamily="2"/>
            </a:rPr>
            <a:t>Profession non culturelle dans un secteur culturel</a:t>
          </a:r>
        </a:p>
        <a:p>
          <a:pPr lvl="0" algn="ctr" rtl="0" hangingPunct="0">
            <a:buNone/>
            <a:tabLst/>
            <a:defRPr sz="900">
              <a:solidFill>
                <a:srgbClr val="4B72B6"/>
              </a:solidFill>
              <a:latin typeface="Arial" pitchFamily="34"/>
            </a:defRPr>
          </a:pPr>
          <a:r>
            <a:rPr lang="fr-FR" sz="900" b="1" i="0" u="none" strike="noStrike" kern="1200" baseline="0">
              <a:ln>
                <a:noFill/>
              </a:ln>
              <a:solidFill>
                <a:srgbClr val="4B72B6"/>
              </a:solidFill>
              <a:latin typeface="Arial" pitchFamily="34"/>
              <a:ea typeface="Segoe UI" pitchFamily="2"/>
              <a:cs typeface="Tahoma" pitchFamily="2"/>
            </a:rPr>
            <a:t>330 800 actifs</a:t>
          </a:r>
        </a:p>
        <a:p>
          <a:pPr lvl="0" algn="ctr" rtl="0" hangingPunct="0">
            <a:buNone/>
            <a:tabLst/>
            <a:defRPr sz="900">
              <a:solidFill>
                <a:srgbClr val="4B72B6"/>
              </a:solidFill>
              <a:latin typeface="Arial" pitchFamily="34"/>
            </a:defRPr>
          </a:pPr>
          <a:r>
            <a:rPr lang="fr-FR" sz="900" b="0" i="1" u="none" strike="noStrike" kern="1200" baseline="0">
              <a:ln>
                <a:noFill/>
              </a:ln>
              <a:solidFill>
                <a:srgbClr val="4B72B6"/>
              </a:solidFill>
              <a:latin typeface="Arial" pitchFamily="34"/>
              <a:ea typeface="Segoe UI" pitchFamily="2"/>
              <a:cs typeface="Tahoma" pitchFamily="2"/>
            </a:rPr>
            <a:t>Exemple : secrétaire dans un cabinet d'architecte</a:t>
          </a:r>
        </a:p>
      </xdr:txBody>
    </xdr:sp>
    <xdr:clientData/>
  </xdr:absoluteAnchor>
  <xdr:absoluteAnchor>
    <xdr:pos x="5220871" y="542925"/>
    <xdr:ext cx="3595680" cy="2276639"/>
    <xdr:sp macro="" textlink="">
      <xdr:nvSpPr>
        <xdr:cNvPr id="9" name="Ellipse 9">
          <a:extLst>
            <a:ext uri="{FF2B5EF4-FFF2-40B4-BE49-F238E27FC236}">
              <a16:creationId xmlns:a16="http://schemas.microsoft.com/office/drawing/2014/main" id="{00000000-0008-0000-0100-000009000000}"/>
            </a:ext>
          </a:extLst>
        </xdr:cNvPr>
        <xdr:cNvSpPr/>
      </xdr:nvSpPr>
      <xdr:spPr>
        <a:xfrm>
          <a:off x="5220871" y="542925"/>
          <a:ext cx="3595680" cy="2276639"/>
        </a:xfrm>
        <a:custGeom>
          <a:avLst/>
          <a:gdLst>
            <a:gd name="f0" fmla="val 10800000"/>
            <a:gd name="f1" fmla="val 5400000"/>
            <a:gd name="f2" fmla="val 180"/>
            <a:gd name="f3" fmla="val w"/>
            <a:gd name="f4" fmla="val h"/>
            <a:gd name="f5" fmla="*/ 5419351 1 1725033"/>
            <a:gd name="f6" fmla="*/ 10800 10800 1"/>
            <a:gd name="f7" fmla="+- 0 0 0"/>
            <a:gd name="f8" fmla="+- 0 0 360"/>
            <a:gd name="f9" fmla="val 10800"/>
            <a:gd name="f10" fmla="*/ f3 1 21600"/>
            <a:gd name="f11" fmla="*/ f4 1 21600"/>
            <a:gd name="f12" fmla="*/ 0 f5 1"/>
            <a:gd name="f13" fmla="*/ f7 f0 1"/>
            <a:gd name="f14" fmla="*/ f8 f0 1"/>
            <a:gd name="f15" fmla="*/ 3163 f10 1"/>
            <a:gd name="f16" fmla="*/ 18437 f10 1"/>
            <a:gd name="f17" fmla="*/ 18437 f11 1"/>
            <a:gd name="f18" fmla="*/ 3163 f11 1"/>
            <a:gd name="f19" fmla="*/ f12 1 f2"/>
            <a:gd name="f20" fmla="*/ f13 1 f2"/>
            <a:gd name="f21" fmla="*/ f14 1 f2"/>
            <a:gd name="f22" fmla="*/ 10800 f10 1"/>
            <a:gd name="f23" fmla="*/ 0 f11 1"/>
            <a:gd name="f24" fmla="*/ 0 f10 1"/>
            <a:gd name="f25" fmla="*/ 10800 f11 1"/>
            <a:gd name="f26" fmla="*/ 21600 f11 1"/>
            <a:gd name="f27" fmla="*/ 21600 f10 1"/>
            <a:gd name="f28" fmla="+- 0 0 f19"/>
            <a:gd name="f29" fmla="+- f20 0 f1"/>
            <a:gd name="f30" fmla="+- f21 0 f1"/>
            <a:gd name="f31" fmla="*/ f28 f0 1"/>
            <a:gd name="f32" fmla="+- f30 0 f29"/>
            <a:gd name="f33" fmla="*/ f31 1 f5"/>
            <a:gd name="f34" fmla="+- f33 0 f1"/>
            <a:gd name="f35" fmla="cos 1 f34"/>
            <a:gd name="f36" fmla="sin 1 f34"/>
            <a:gd name="f37" fmla="+- 0 0 f35"/>
            <a:gd name="f38" fmla="+- 0 0 f36"/>
            <a:gd name="f39" fmla="*/ 10800 f37 1"/>
            <a:gd name="f40" fmla="*/ 10800 f38 1"/>
            <a:gd name="f41" fmla="*/ f39 f39 1"/>
            <a:gd name="f42" fmla="*/ f40 f40 1"/>
            <a:gd name="f43" fmla="+- f41 f42 0"/>
            <a:gd name="f44" fmla="sqrt f43"/>
            <a:gd name="f45" fmla="*/ f6 1 f44"/>
            <a:gd name="f46" fmla="*/ f37 f45 1"/>
            <a:gd name="f47" fmla="*/ f38 f45 1"/>
            <a:gd name="f48" fmla="+- 10800 0 f46"/>
            <a:gd name="f49" fmla="+- 10800 0 f47"/>
          </a:gdLst>
          <a:ahLst/>
          <a:cxnLst>
            <a:cxn ang="3cd4">
              <a:pos x="hc" y="t"/>
            </a:cxn>
            <a:cxn ang="0">
              <a:pos x="r" y="vc"/>
            </a:cxn>
            <a:cxn ang="cd4">
              <a:pos x="hc" y="b"/>
            </a:cxn>
            <a:cxn ang="cd2">
              <a:pos x="l" y="vc"/>
            </a:cxn>
            <a:cxn ang="f29">
              <a:pos x="f22" y="f23"/>
            </a:cxn>
            <a:cxn ang="f29">
              <a:pos x="f15" y="f18"/>
            </a:cxn>
            <a:cxn ang="f29">
              <a:pos x="f24" y="f25"/>
            </a:cxn>
            <a:cxn ang="f29">
              <a:pos x="f15" y="f17"/>
            </a:cxn>
            <a:cxn ang="f29">
              <a:pos x="f22" y="f26"/>
            </a:cxn>
            <a:cxn ang="f29">
              <a:pos x="f16" y="f17"/>
            </a:cxn>
            <a:cxn ang="f29">
              <a:pos x="f27" y="f25"/>
            </a:cxn>
            <a:cxn ang="f29">
              <a:pos x="f16" y="f18"/>
            </a:cxn>
          </a:cxnLst>
          <a:rect l="f15" t="f18" r="f16" b="f17"/>
          <a:pathLst>
            <a:path w="21600" h="21600">
              <a:moveTo>
                <a:pt x="f48" y="f49"/>
              </a:moveTo>
              <a:arcTo wR="f9" hR="f9" stAng="f29" swAng="f32"/>
              <a:close/>
            </a:path>
          </a:pathLst>
        </a:custGeom>
        <a:solidFill>
          <a:srgbClr val="4B72B6">
            <a:alpha val="80000"/>
          </a:srgbClr>
        </a:solidFill>
        <a:ln w="9360" cap="sq">
          <a:solidFill>
            <a:srgbClr val="000000"/>
          </a:solidFill>
          <a:prstDash val="solid"/>
          <a:miter/>
        </a:ln>
      </xdr:spPr>
      <xdr:txBody>
        <a:bodyPr vert="horz" wrap="square" lIns="20160" tIns="20160" rIns="20160" bIns="20160" anchor="t" anchorCtr="0" compatLnSpc="0">
          <a:noAutofit/>
        </a:bodyPr>
        <a:lstStyle/>
        <a:p>
          <a:pPr lvl="0" rtl="0" hangingPunct="0">
            <a:buNone/>
            <a:tabLst/>
          </a:pPr>
          <a:endParaRPr lang="fr-FR" sz="1200" kern="1200">
            <a:latin typeface="Liberation Serif" pitchFamily="18"/>
            <a:ea typeface="Segoe UI" pitchFamily="2"/>
            <a:cs typeface="Tahoma" pitchFamily="2"/>
          </a:endParaRPr>
        </a:p>
      </xdr:txBody>
    </xdr:sp>
    <xdr:clientData/>
  </xdr:absoluteAnchor>
  <xdr:absoluteAnchor>
    <xdr:pos x="9872266" y="1676610"/>
    <xdr:ext cx="2629080" cy="409320"/>
    <xdr:sp macro="" textlink="">
      <xdr:nvSpPr>
        <xdr:cNvPr id="10" name="Text 10">
          <a:extLst>
            <a:ext uri="{FF2B5EF4-FFF2-40B4-BE49-F238E27FC236}">
              <a16:creationId xmlns:a16="http://schemas.microsoft.com/office/drawing/2014/main" id="{00000000-0008-0000-0100-00000A000000}"/>
            </a:ext>
          </a:extLst>
        </xdr:cNvPr>
        <xdr:cNvSpPr/>
      </xdr:nvSpPr>
      <xdr:spPr>
        <a:xfrm>
          <a:off x="9872266" y="1676610"/>
          <a:ext cx="2629080" cy="409320"/>
        </a:xfrm>
        <a:custGeom>
          <a:avLst/>
          <a:gdLst>
            <a:gd name="f0" fmla="val 0"/>
            <a:gd name="f1" fmla="val 21600"/>
          </a:gdLst>
          <a:ahLst/>
          <a:cxnLst>
            <a:cxn ang="3cd4">
              <a:pos x="hc" y="t"/>
            </a:cxn>
            <a:cxn ang="0">
              <a:pos x="r" y="vc"/>
            </a:cxn>
            <a:cxn ang="cd4">
              <a:pos x="hc" y="b"/>
            </a:cxn>
            <a:cxn ang="cd2">
              <a:pos x="l" y="vc"/>
            </a:cxn>
          </a:cxnLst>
          <a:rect l="l" t="t" r="r" b="b"/>
          <a:pathLst>
            <a:path w="21600" h="21600">
              <a:moveTo>
                <a:pt x="f0" y="f0"/>
              </a:moveTo>
              <a:lnTo>
                <a:pt x="f1" y="f0"/>
              </a:lnTo>
              <a:lnTo>
                <a:pt x="f1" y="f1"/>
              </a:lnTo>
              <a:lnTo>
                <a:pt x="f0" y="f1"/>
              </a:lnTo>
              <a:lnTo>
                <a:pt x="f0" y="f0"/>
              </a:lnTo>
              <a:close/>
            </a:path>
          </a:pathLst>
        </a:custGeom>
        <a:noFill/>
        <a:ln>
          <a:noFill/>
          <a:prstDash val="solid"/>
        </a:ln>
      </xdr:spPr>
      <xdr:txBody>
        <a:bodyPr vert="horz" wrap="square" lIns="20160" tIns="20160" rIns="20160" bIns="20160" anchor="t" anchorCtr="0" compatLnSpc="0">
          <a:noAutofit/>
        </a:bodyPr>
        <a:lstStyle/>
        <a:p>
          <a:pPr lvl="0" algn="ctr" rtl="0" hangingPunct="0">
            <a:buNone/>
            <a:tabLst/>
          </a:pPr>
          <a:r>
            <a:rPr lang="fr-FR" sz="1000" b="1" i="0" u="none" strike="noStrike" kern="1200" baseline="0">
              <a:ln>
                <a:noFill/>
              </a:ln>
              <a:solidFill>
                <a:srgbClr val="000000"/>
              </a:solidFill>
              <a:latin typeface="Arial" pitchFamily="34"/>
              <a:ea typeface="Segoe UI" pitchFamily="2"/>
              <a:cs typeface="Arial" pitchFamily="34"/>
            </a:rPr>
            <a:t>Professions culturelles</a:t>
          </a:r>
        </a:p>
        <a:p>
          <a:pPr lvl="0" algn="ctr" rtl="0" hangingPunct="0">
            <a:buNone/>
            <a:tabLst/>
          </a:pPr>
          <a:r>
            <a:rPr lang="fr-FR" sz="1000" b="1" i="0" u="none" strike="noStrike" kern="1200" baseline="0">
              <a:ln>
                <a:noFill/>
              </a:ln>
              <a:solidFill>
                <a:srgbClr val="000000"/>
              </a:solidFill>
              <a:latin typeface="Arial" pitchFamily="34"/>
              <a:ea typeface="Segoe UI" pitchFamily="2"/>
              <a:cs typeface="Arial" pitchFamily="34"/>
            </a:rPr>
            <a:t>701 600 actifs</a:t>
          </a:r>
        </a:p>
      </xdr:txBody>
    </xdr:sp>
    <xdr:clientData/>
  </xdr:absoluteAnchor>
  <xdr:absoluteAnchor>
    <xdr:pos x="8799833" y="1799167"/>
    <xdr:ext cx="1667084" cy="6470"/>
    <xdr:sp macro="" textlink="">
      <xdr:nvSpPr>
        <xdr:cNvPr id="11" name="Ligne 11">
          <a:extLst>
            <a:ext uri="{FF2B5EF4-FFF2-40B4-BE49-F238E27FC236}">
              <a16:creationId xmlns:a16="http://schemas.microsoft.com/office/drawing/2014/main" id="{00000000-0008-0000-0100-00000B000000}"/>
            </a:ext>
          </a:extLst>
        </xdr:cNvPr>
        <xdr:cNvSpPr/>
      </xdr:nvSpPr>
      <xdr:spPr>
        <a:xfrm flipH="1">
          <a:off x="8799833" y="1799167"/>
          <a:ext cx="1667084" cy="6470"/>
        </a:xfrm>
        <a:prstGeom prst="line">
          <a:avLst/>
        </a:prstGeom>
        <a:noFill/>
        <a:ln w="9360" cap="sq">
          <a:solidFill>
            <a:srgbClr val="000000"/>
          </a:solidFill>
          <a:prstDash val="solid"/>
          <a:miter/>
          <a:tailEnd type="arrow"/>
        </a:ln>
      </xdr:spPr>
      <xdr:txBody>
        <a:bodyPr vert="horz" wrap="square" lIns="20160" tIns="20160" rIns="20160" bIns="20160" anchor="t" anchorCtr="0" compatLnSpc="0">
          <a:noAutofit/>
        </a:bodyPr>
        <a:lstStyle/>
        <a:p>
          <a:pPr lvl="0" rtl="0" hangingPunct="0">
            <a:buNone/>
            <a:tabLst/>
          </a:pPr>
          <a:endParaRPr lang="fr-FR" sz="1200" kern="1200">
            <a:latin typeface="Liberation Serif" pitchFamily="18"/>
            <a:ea typeface="Segoe UI" pitchFamily="2"/>
            <a:cs typeface="Tahoma" pitchFamily="2"/>
          </a:endParaRPr>
        </a:p>
      </xdr:txBody>
    </xdr:sp>
    <xdr:clientData/>
  </xdr:absoluteAnchor>
  <xdr:absoluteAnchor>
    <xdr:pos x="8483026" y="1142730"/>
    <xdr:ext cx="1983959" cy="152639"/>
    <xdr:sp macro="" textlink="">
      <xdr:nvSpPr>
        <xdr:cNvPr id="12" name="Ligne 12">
          <a:extLst>
            <a:ext uri="{FF2B5EF4-FFF2-40B4-BE49-F238E27FC236}">
              <a16:creationId xmlns:a16="http://schemas.microsoft.com/office/drawing/2014/main" id="{00000000-0008-0000-0100-00000C000000}"/>
            </a:ext>
          </a:extLst>
        </xdr:cNvPr>
        <xdr:cNvSpPr/>
      </xdr:nvSpPr>
      <xdr:spPr>
        <a:xfrm flipH="1">
          <a:off x="8483026" y="1142730"/>
          <a:ext cx="1983959" cy="152639"/>
        </a:xfrm>
        <a:prstGeom prst="line">
          <a:avLst/>
        </a:prstGeom>
        <a:noFill/>
        <a:ln w="9360" cap="sq">
          <a:solidFill>
            <a:srgbClr val="000000"/>
          </a:solidFill>
          <a:prstDash val="solid"/>
          <a:miter/>
          <a:tailEnd type="arrow"/>
        </a:ln>
      </xdr:spPr>
      <xdr:txBody>
        <a:bodyPr vert="horz" wrap="square" lIns="20160" tIns="20160" rIns="20160" bIns="20160" anchor="t" anchorCtr="0" compatLnSpc="0">
          <a:noAutofit/>
        </a:bodyPr>
        <a:lstStyle/>
        <a:p>
          <a:pPr lvl="0" rtl="0" hangingPunct="0">
            <a:buNone/>
            <a:tabLst/>
          </a:pPr>
          <a:endParaRPr lang="fr-FR" sz="1200" kern="1200">
            <a:latin typeface="Liberation Serif" pitchFamily="18"/>
            <a:ea typeface="Segoe UI" pitchFamily="2"/>
            <a:cs typeface="Tahoma" pitchFamily="2"/>
          </a:endParaRPr>
        </a:p>
      </xdr:txBody>
    </xdr:sp>
    <xdr:clientData/>
  </xdr:absoluteAnchor>
  <xdr:absoluteAnchor>
    <xdr:pos x="1456905" y="3674969"/>
    <xdr:ext cx="2629080" cy="409320"/>
    <xdr:sp macro="" textlink="">
      <xdr:nvSpPr>
        <xdr:cNvPr id="13" name="Text 10">
          <a:extLst>
            <a:ext uri="{FF2B5EF4-FFF2-40B4-BE49-F238E27FC236}">
              <a16:creationId xmlns:a16="http://schemas.microsoft.com/office/drawing/2014/main" id="{00000000-0008-0000-0100-00000D000000}"/>
            </a:ext>
          </a:extLst>
        </xdr:cNvPr>
        <xdr:cNvSpPr/>
      </xdr:nvSpPr>
      <xdr:spPr>
        <a:xfrm>
          <a:off x="1456905" y="3674969"/>
          <a:ext cx="2629080" cy="409320"/>
        </a:xfrm>
        <a:custGeom>
          <a:avLst/>
          <a:gdLst>
            <a:gd name="f0" fmla="val 0"/>
            <a:gd name="f1" fmla="val 21600"/>
          </a:gdLst>
          <a:ahLst/>
          <a:cxnLst>
            <a:cxn ang="3cd4">
              <a:pos x="hc" y="t"/>
            </a:cxn>
            <a:cxn ang="0">
              <a:pos x="r" y="vc"/>
            </a:cxn>
            <a:cxn ang="cd4">
              <a:pos x="hc" y="b"/>
            </a:cxn>
            <a:cxn ang="cd2">
              <a:pos x="l" y="vc"/>
            </a:cxn>
          </a:cxnLst>
          <a:rect l="l" t="t" r="r" b="b"/>
          <a:pathLst>
            <a:path w="21600" h="21600">
              <a:moveTo>
                <a:pt x="f0" y="f0"/>
              </a:moveTo>
              <a:lnTo>
                <a:pt x="f1" y="f0"/>
              </a:lnTo>
              <a:lnTo>
                <a:pt x="f1" y="f1"/>
              </a:lnTo>
              <a:lnTo>
                <a:pt x="f0" y="f1"/>
              </a:lnTo>
              <a:lnTo>
                <a:pt x="f0" y="f0"/>
              </a:lnTo>
              <a:close/>
            </a:path>
          </a:pathLst>
        </a:custGeom>
        <a:noFill/>
        <a:ln>
          <a:noFill/>
          <a:prstDash val="solid"/>
        </a:ln>
      </xdr:spPr>
      <xdr:txBody>
        <a:bodyPr vert="horz" wrap="square" lIns="20160" tIns="20160" rIns="20160" bIns="20160" anchor="t" anchorCtr="0" compatLnSpc="0">
          <a:noAutofit/>
        </a:bodyPr>
        <a:lstStyle/>
        <a:p>
          <a:pPr lvl="0" algn="ctr" rtl="0" hangingPunct="0">
            <a:buNone/>
            <a:tabLst/>
          </a:pPr>
          <a:r>
            <a:rPr lang="fr-FR" sz="1000" b="1" i="0" u="none" strike="noStrike" kern="1200" baseline="0">
              <a:ln>
                <a:noFill/>
              </a:ln>
              <a:solidFill>
                <a:srgbClr val="000000"/>
              </a:solidFill>
              <a:latin typeface="Arial" pitchFamily="34"/>
              <a:ea typeface="Segoe UI" pitchFamily="2"/>
              <a:cs typeface="Arial" pitchFamily="34"/>
            </a:rPr>
            <a:t>Secteurs culturels</a:t>
          </a:r>
        </a:p>
        <a:p>
          <a:pPr lvl="0" algn="ctr" rtl="0" hangingPunct="0">
            <a:buNone/>
            <a:tabLst/>
          </a:pPr>
          <a:r>
            <a:rPr lang="fr-FR" sz="1000" b="1" i="0" u="none" strike="noStrike" kern="1200" baseline="0">
              <a:ln>
                <a:noFill/>
              </a:ln>
              <a:solidFill>
                <a:srgbClr val="000000"/>
              </a:solidFill>
              <a:latin typeface="Arial" pitchFamily="34"/>
              <a:ea typeface="Segoe UI" pitchFamily="2"/>
              <a:cs typeface="Arial" pitchFamily="34"/>
            </a:rPr>
            <a:t>739 800 actifs</a:t>
          </a:r>
        </a:p>
      </xdr:txBody>
    </xdr:sp>
    <xdr:clientData/>
  </xdr:absoluteAnchor>
  <xdr:absoluteAnchor>
    <xdr:pos x="7072906" y="2368170"/>
    <xdr:ext cx="2448360" cy="581039"/>
    <xdr:sp macro="" textlink="">
      <xdr:nvSpPr>
        <xdr:cNvPr id="14" name="Ligne 5">
          <a:extLst>
            <a:ext uri="{FF2B5EF4-FFF2-40B4-BE49-F238E27FC236}">
              <a16:creationId xmlns:a16="http://schemas.microsoft.com/office/drawing/2014/main" id="{00000000-0008-0000-0100-00000E000000}"/>
            </a:ext>
          </a:extLst>
        </xdr:cNvPr>
        <xdr:cNvSpPr/>
      </xdr:nvSpPr>
      <xdr:spPr>
        <a:xfrm flipH="1" flipV="1">
          <a:off x="7072906" y="2368170"/>
          <a:ext cx="2448360" cy="581039"/>
        </a:xfrm>
        <a:prstGeom prst="line">
          <a:avLst/>
        </a:prstGeom>
        <a:noFill/>
        <a:ln w="9360" cap="sq">
          <a:solidFill>
            <a:srgbClr val="000000"/>
          </a:solidFill>
          <a:prstDash val="solid"/>
          <a:miter/>
          <a:tailEnd type="arrow"/>
        </a:ln>
      </xdr:spPr>
      <xdr:txBody>
        <a:bodyPr vert="horz" wrap="square" lIns="20160" tIns="20160" rIns="20160" bIns="20160" anchor="t" anchorCtr="0" compatLnSpc="0">
          <a:noAutofit/>
        </a:bodyPr>
        <a:lstStyle/>
        <a:p>
          <a:pPr lvl="0" rtl="0" hangingPunct="0">
            <a:buNone/>
            <a:tabLst/>
          </a:pPr>
          <a:endParaRPr lang="fr-FR" sz="1200" kern="1200">
            <a:latin typeface="Liberation Serif" pitchFamily="18"/>
            <a:ea typeface="Segoe UI" pitchFamily="2"/>
            <a:cs typeface="Tahoma" pitchFamily="2"/>
          </a:endParaRPr>
        </a:p>
      </xdr:txBody>
    </xdr:sp>
    <xdr:clientData/>
  </xdr:absolute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17"/>
  <sheetViews>
    <sheetView tabSelected="1" workbookViewId="0"/>
  </sheetViews>
  <sheetFormatPr baseColWidth="10" defaultRowHeight="15" x14ac:dyDescent="0.25"/>
  <cols>
    <col min="1" max="1" width="12.7109375" bestFit="1" customWidth="1"/>
  </cols>
  <sheetData>
    <row r="1" spans="1:3" x14ac:dyDescent="0.25">
      <c r="A1" s="6" t="s">
        <v>10</v>
      </c>
      <c r="B1" s="5"/>
      <c r="C1" s="5"/>
    </row>
    <row r="2" spans="1:3" x14ac:dyDescent="0.25">
      <c r="A2" s="5"/>
      <c r="B2" s="5"/>
      <c r="C2" s="5"/>
    </row>
    <row r="3" spans="1:3" x14ac:dyDescent="0.25">
      <c r="A3" s="5"/>
      <c r="B3" s="218" t="s">
        <v>21</v>
      </c>
      <c r="C3" s="5"/>
    </row>
    <row r="4" spans="1:3" x14ac:dyDescent="0.25">
      <c r="A4" s="5"/>
      <c r="B4" s="219" t="s">
        <v>25</v>
      </c>
      <c r="C4" s="5"/>
    </row>
    <row r="5" spans="1:3" x14ac:dyDescent="0.25">
      <c r="A5" s="5"/>
      <c r="B5" s="219" t="s">
        <v>26</v>
      </c>
      <c r="C5" s="5"/>
    </row>
    <row r="6" spans="1:3" s="11" customFormat="1" x14ac:dyDescent="0.25">
      <c r="A6" s="44"/>
      <c r="B6" s="219" t="s">
        <v>22</v>
      </c>
      <c r="C6" s="44"/>
    </row>
    <row r="7" spans="1:3" x14ac:dyDescent="0.25">
      <c r="A7" s="5"/>
      <c r="B7" s="219" t="s">
        <v>23</v>
      </c>
      <c r="C7" s="5"/>
    </row>
    <row r="8" spans="1:3" x14ac:dyDescent="0.25">
      <c r="A8" s="5"/>
      <c r="B8" s="219" t="s">
        <v>24</v>
      </c>
      <c r="C8" s="5"/>
    </row>
    <row r="9" spans="1:3" x14ac:dyDescent="0.25">
      <c r="A9" s="5"/>
      <c r="B9" s="218" t="s">
        <v>185</v>
      </c>
      <c r="C9" s="5"/>
    </row>
    <row r="10" spans="1:3" x14ac:dyDescent="0.25">
      <c r="A10" s="18"/>
    </row>
    <row r="11" spans="1:3" x14ac:dyDescent="0.25">
      <c r="A11" s="18"/>
    </row>
    <row r="12" spans="1:3" x14ac:dyDescent="0.25">
      <c r="A12" s="18"/>
    </row>
    <row r="13" spans="1:3" x14ac:dyDescent="0.25">
      <c r="A13" s="18"/>
    </row>
    <row r="14" spans="1:3" x14ac:dyDescent="0.25">
      <c r="A14" s="18"/>
    </row>
    <row r="15" spans="1:3" x14ac:dyDescent="0.25">
      <c r="A15" s="18"/>
    </row>
    <row r="16" spans="1:3" x14ac:dyDescent="0.25">
      <c r="A16" s="18"/>
    </row>
    <row r="17" spans="1:1" x14ac:dyDescent="0.25">
      <c r="A17" s="18"/>
    </row>
  </sheetData>
  <hyperlinks>
    <hyperlink ref="B3" location="'Graphique 1'!A1" display="Graphique 1 - L'emploi culturel : professions culturelles et secteurs culturels en 2020" xr:uid="{00000000-0004-0000-0000-000000000000}"/>
    <hyperlink ref="B4" location="'Graphique 2'!A1" display="Graphique 2 - Évolution des effectifs en emploi des professions culturelles, 2005-2020" xr:uid="{00000000-0004-0000-0000-000001000000}"/>
    <hyperlink ref="B5" location="'Graphique 3'!A1" display="Graphique 3 - Évolution des effectifs en emploi dans les secteurs culturels, 2010-2020" xr:uid="{00000000-0004-0000-0000-000002000000}"/>
    <hyperlink ref="B7" location="'Tableau 1'!A1" display="Tableau 1 - Caractéristiques de l'emploi dans les professions culturelles en 2020" xr:uid="{00000000-0004-0000-0000-000003000000}"/>
    <hyperlink ref="B6" location="'Graphique 4'!A1" display="Graphique 4 - Part d'actifs dans les secteurs culturels exerçant une profession culturelle en 2020" xr:uid="{00000000-0004-0000-0000-000004000000}"/>
    <hyperlink ref="B8" location="'Tableau 2'!A1" display="Tableau 2 - Caractéristiques de l'emploi dans les secteurs culturels en 2020" xr:uid="{00000000-0004-0000-0000-000005000000}"/>
    <hyperlink ref="B9" location="'Tableau 3'!A1" display="Tableau 3 - Parts de non-salariés pluriactifs dans les secteurs culturels en 2007, 2016 et 2020" xr:uid="{00000000-0004-0000-0000-000006000000}"/>
  </hyperlinks>
  <pageMargins left="0.7" right="0.7" top="0.75" bottom="0.75" header="0.3" footer="0.3"/>
  <pageSetup paperSize="9" orientation="portrait" r:id="rId1"/>
  <headerFooter>
    <oddFooter>&amp;C&amp;1#&amp;"Calibri"&amp;12&amp;K008000C1 Données Internes</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140"/>
  <sheetViews>
    <sheetView zoomScaleNormal="100" workbookViewId="0"/>
  </sheetViews>
  <sheetFormatPr baseColWidth="10" defaultRowHeight="14.25" x14ac:dyDescent="0.2"/>
  <cols>
    <col min="1" max="1" width="49.5703125" style="13" customWidth="1"/>
    <col min="2" max="2" width="9.7109375" style="13" customWidth="1"/>
    <col min="3" max="3" width="15.140625" style="13" customWidth="1"/>
    <col min="4" max="4" width="15.5703125" style="13" customWidth="1"/>
    <col min="5" max="5" width="17.28515625" style="13" customWidth="1"/>
    <col min="6" max="10" width="17.85546875" style="13" customWidth="1"/>
    <col min="11" max="256" width="12.140625" style="13" customWidth="1"/>
    <col min="257" max="1023" width="12.140625" style="14" customWidth="1"/>
    <col min="1024" max="16384" width="11.42578125" style="14"/>
  </cols>
  <sheetData>
    <row r="1" spans="1:2" x14ac:dyDescent="0.2">
      <c r="A1" s="6" t="s">
        <v>21</v>
      </c>
      <c r="B1" s="12"/>
    </row>
    <row r="23" spans="1:256" x14ac:dyDescent="0.2">
      <c r="IO23" s="14"/>
      <c r="IP23" s="14"/>
      <c r="IQ23" s="14"/>
      <c r="IR23" s="14"/>
      <c r="IS23" s="14"/>
      <c r="IT23" s="14"/>
      <c r="IU23" s="14"/>
      <c r="IV23" s="14"/>
    </row>
    <row r="24" spans="1:256" x14ac:dyDescent="0.2">
      <c r="IO24" s="14"/>
      <c r="IP24" s="14"/>
      <c r="IQ24" s="14"/>
      <c r="IR24" s="14"/>
      <c r="IS24" s="14"/>
      <c r="IT24" s="14"/>
      <c r="IU24" s="14"/>
      <c r="IV24" s="14"/>
    </row>
    <row r="25" spans="1:256" x14ac:dyDescent="0.2">
      <c r="A25" s="1" t="s">
        <v>11</v>
      </c>
      <c r="IO25" s="14"/>
      <c r="IP25" s="14"/>
      <c r="IQ25" s="14"/>
      <c r="IR25" s="14"/>
      <c r="IS25" s="14"/>
      <c r="IT25" s="14"/>
      <c r="IU25" s="14"/>
      <c r="IV25" s="14"/>
    </row>
    <row r="26" spans="1:256" x14ac:dyDescent="0.2">
      <c r="A26" s="1" t="s">
        <v>198</v>
      </c>
      <c r="IO26" s="14"/>
      <c r="IP26" s="14"/>
      <c r="IQ26" s="14"/>
      <c r="IR26" s="14"/>
      <c r="IS26" s="14"/>
      <c r="IT26" s="14"/>
      <c r="IU26" s="14"/>
      <c r="IV26" s="14"/>
    </row>
    <row r="27" spans="1:256" x14ac:dyDescent="0.2">
      <c r="IO27" s="14"/>
      <c r="IP27" s="14"/>
      <c r="IQ27" s="14"/>
      <c r="IR27" s="14"/>
      <c r="IS27" s="14"/>
      <c r="IT27" s="14"/>
      <c r="IU27" s="14"/>
      <c r="IV27" s="14"/>
    </row>
    <row r="28" spans="1:256" x14ac:dyDescent="0.2">
      <c r="IO28" s="14"/>
      <c r="IP28" s="14"/>
      <c r="IQ28" s="14"/>
      <c r="IR28" s="14"/>
      <c r="IS28" s="14"/>
      <c r="IT28" s="14"/>
      <c r="IU28" s="14"/>
      <c r="IV28" s="14"/>
    </row>
    <row r="29" spans="1:256" x14ac:dyDescent="0.2">
      <c r="IO29" s="14"/>
      <c r="IP29" s="14"/>
      <c r="IQ29" s="14"/>
      <c r="IR29" s="14"/>
      <c r="IS29" s="14"/>
      <c r="IT29" s="14"/>
      <c r="IU29" s="14"/>
      <c r="IV29" s="14"/>
    </row>
    <row r="30" spans="1:256" x14ac:dyDescent="0.2">
      <c r="IO30" s="14"/>
      <c r="IP30" s="14"/>
      <c r="IQ30" s="14"/>
      <c r="IR30" s="14"/>
      <c r="IS30" s="14"/>
      <c r="IT30" s="14"/>
      <c r="IU30" s="14"/>
      <c r="IV30" s="14"/>
    </row>
    <row r="31" spans="1:256" x14ac:dyDescent="0.2">
      <c r="IO31" s="14"/>
      <c r="IP31" s="14"/>
      <c r="IQ31" s="14"/>
      <c r="IR31" s="14"/>
      <c r="IS31" s="14"/>
      <c r="IT31" s="14"/>
      <c r="IU31" s="14"/>
      <c r="IV31" s="14"/>
    </row>
    <row r="32" spans="1:256" x14ac:dyDescent="0.2">
      <c r="IO32" s="14"/>
      <c r="IP32" s="14"/>
      <c r="IQ32" s="14"/>
      <c r="IR32" s="14"/>
      <c r="IS32" s="14"/>
      <c r="IT32" s="14"/>
      <c r="IU32" s="14"/>
      <c r="IV32" s="14"/>
    </row>
    <row r="34" spans="1:11" x14ac:dyDescent="0.2">
      <c r="A34" s="1"/>
    </row>
    <row r="35" spans="1:11" x14ac:dyDescent="0.2">
      <c r="A35" s="1"/>
    </row>
    <row r="36" spans="1:11" x14ac:dyDescent="0.2">
      <c r="A36" s="1"/>
    </row>
    <row r="38" spans="1:11" x14ac:dyDescent="0.2">
      <c r="A38" s="14"/>
      <c r="B38" s="14"/>
    </row>
    <row r="39" spans="1:11" x14ac:dyDescent="0.2">
      <c r="A39" s="14"/>
      <c r="B39" s="14"/>
    </row>
    <row r="40" spans="1:11" x14ac:dyDescent="0.2">
      <c r="A40" s="14"/>
      <c r="B40" s="14"/>
    </row>
    <row r="41" spans="1:11" x14ac:dyDescent="0.2">
      <c r="A41" s="14"/>
      <c r="B41" s="14"/>
      <c r="C41" s="14"/>
      <c r="D41" s="14"/>
      <c r="E41" s="14"/>
      <c r="F41" s="14"/>
      <c r="G41" s="14"/>
      <c r="H41" s="14"/>
      <c r="I41" s="14"/>
      <c r="J41" s="14"/>
    </row>
    <row r="42" spans="1:11" x14ac:dyDescent="0.2">
      <c r="A42" s="14"/>
      <c r="B42" s="14"/>
      <c r="C42" s="14"/>
      <c r="D42" s="14"/>
      <c r="E42" s="14"/>
      <c r="F42" s="14"/>
      <c r="G42" s="14"/>
      <c r="H42" s="14"/>
      <c r="I42" s="14"/>
      <c r="J42" s="14"/>
    </row>
    <row r="43" spans="1:11" s="15" customFormat="1" ht="21.75" customHeight="1" x14ac:dyDescent="0.2">
      <c r="A43" s="14"/>
      <c r="B43" s="14"/>
      <c r="C43" s="14"/>
      <c r="D43" s="14"/>
      <c r="E43" s="14"/>
      <c r="F43" s="14"/>
      <c r="G43" s="14"/>
      <c r="H43" s="14"/>
      <c r="I43" s="14"/>
      <c r="J43" s="14"/>
    </row>
    <row r="44" spans="1:11" s="15" customFormat="1" ht="17.25" customHeight="1" x14ac:dyDescent="0.2">
      <c r="A44" s="14"/>
      <c r="B44" s="14"/>
      <c r="C44" s="14"/>
      <c r="D44" s="14"/>
      <c r="E44" s="14"/>
      <c r="F44" s="14"/>
      <c r="G44" s="14"/>
      <c r="H44" s="14"/>
      <c r="I44" s="14"/>
      <c r="J44" s="14"/>
    </row>
    <row r="45" spans="1:11" s="15" customFormat="1" ht="42" customHeight="1" x14ac:dyDescent="0.2">
      <c r="A45" s="14"/>
      <c r="B45" s="14"/>
      <c r="C45" s="14"/>
      <c r="D45" s="14"/>
      <c r="E45" s="14"/>
      <c r="F45" s="14"/>
      <c r="G45" s="14"/>
      <c r="H45" s="14"/>
      <c r="I45" s="14"/>
      <c r="J45" s="14"/>
    </row>
    <row r="46" spans="1:11" x14ac:dyDescent="0.2">
      <c r="A46" s="14"/>
      <c r="B46" s="14"/>
      <c r="C46" s="14"/>
      <c r="D46" s="14"/>
      <c r="E46" s="14"/>
      <c r="F46" s="14"/>
      <c r="G46" s="14"/>
      <c r="H46" s="14"/>
      <c r="I46" s="14"/>
      <c r="J46" s="14"/>
      <c r="K46" s="16"/>
    </row>
    <row r="47" spans="1:11" x14ac:dyDescent="0.2">
      <c r="A47" s="14"/>
      <c r="B47" s="14"/>
      <c r="C47" s="14"/>
      <c r="D47" s="14"/>
      <c r="E47" s="14"/>
      <c r="F47" s="14"/>
      <c r="G47" s="14"/>
      <c r="H47" s="14"/>
      <c r="I47" s="14"/>
      <c r="J47" s="14"/>
      <c r="K47" s="16"/>
    </row>
    <row r="48" spans="1:11" x14ac:dyDescent="0.2">
      <c r="A48" s="14"/>
      <c r="B48" s="14"/>
      <c r="C48" s="14"/>
      <c r="D48" s="14"/>
      <c r="E48" s="14"/>
      <c r="F48" s="14"/>
      <c r="G48" s="14"/>
      <c r="H48" s="14"/>
      <c r="I48" s="14"/>
      <c r="J48" s="14"/>
    </row>
    <row r="49" spans="1:11" x14ac:dyDescent="0.2">
      <c r="A49" s="14"/>
      <c r="B49" s="14"/>
      <c r="C49" s="14"/>
      <c r="D49" s="14"/>
      <c r="E49" s="14"/>
      <c r="F49" s="14"/>
      <c r="G49" s="14"/>
      <c r="H49" s="14"/>
      <c r="I49" s="14"/>
      <c r="J49" s="14"/>
    </row>
    <row r="50" spans="1:11" x14ac:dyDescent="0.2">
      <c r="A50" s="14"/>
      <c r="B50" s="14"/>
      <c r="C50" s="14"/>
      <c r="D50" s="14"/>
      <c r="E50" s="14"/>
      <c r="F50" s="14"/>
      <c r="G50" s="14"/>
      <c r="H50" s="14"/>
      <c r="I50" s="14"/>
      <c r="J50" s="14"/>
    </row>
    <row r="51" spans="1:11" x14ac:dyDescent="0.2">
      <c r="A51" s="14"/>
      <c r="B51" s="14"/>
      <c r="C51" s="14"/>
      <c r="D51" s="14"/>
      <c r="E51" s="14"/>
      <c r="F51" s="14"/>
      <c r="G51" s="14"/>
      <c r="H51" s="14"/>
      <c r="I51" s="14"/>
      <c r="J51" s="14"/>
      <c r="K51" s="16"/>
    </row>
    <row r="52" spans="1:11" ht="12.75" customHeight="1" x14ac:dyDescent="0.2">
      <c r="A52" s="14"/>
      <c r="B52" s="14"/>
      <c r="C52" s="14"/>
      <c r="D52" s="14"/>
      <c r="E52" s="14"/>
      <c r="F52" s="14"/>
      <c r="G52" s="14"/>
      <c r="H52" s="14"/>
      <c r="I52" s="14"/>
      <c r="J52" s="14"/>
    </row>
    <row r="53" spans="1:11" x14ac:dyDescent="0.2">
      <c r="A53" s="14"/>
      <c r="B53" s="14"/>
      <c r="C53" s="14"/>
      <c r="D53" s="14"/>
      <c r="E53" s="14"/>
      <c r="F53" s="14"/>
      <c r="G53" s="14"/>
      <c r="H53" s="14"/>
      <c r="I53" s="14"/>
      <c r="J53" s="14"/>
    </row>
    <row r="54" spans="1:11" x14ac:dyDescent="0.2">
      <c r="A54" s="14"/>
      <c r="B54" s="14"/>
      <c r="C54" s="14"/>
      <c r="D54" s="14"/>
      <c r="E54" s="14"/>
      <c r="F54" s="14"/>
      <c r="G54" s="14"/>
      <c r="H54" s="14"/>
      <c r="I54" s="14"/>
      <c r="J54" s="14"/>
      <c r="K54" s="16"/>
    </row>
    <row r="55" spans="1:11" x14ac:dyDescent="0.2">
      <c r="A55" s="14"/>
      <c r="B55" s="14"/>
      <c r="C55" s="14"/>
      <c r="D55" s="14"/>
      <c r="E55" s="14"/>
      <c r="F55" s="14"/>
      <c r="G55" s="14"/>
      <c r="H55" s="14"/>
      <c r="I55" s="14"/>
      <c r="J55" s="14"/>
      <c r="K55" s="16"/>
    </row>
    <row r="56" spans="1:11" x14ac:dyDescent="0.2">
      <c r="A56" s="14"/>
      <c r="B56" s="14"/>
      <c r="C56" s="14"/>
      <c r="D56" s="14"/>
      <c r="E56" s="14"/>
      <c r="F56" s="14"/>
      <c r="G56" s="14"/>
      <c r="H56" s="14"/>
      <c r="I56" s="14"/>
      <c r="J56" s="14"/>
    </row>
    <row r="57" spans="1:11" x14ac:dyDescent="0.2">
      <c r="A57" s="14"/>
      <c r="B57" s="14"/>
      <c r="C57" s="14"/>
      <c r="D57" s="14"/>
      <c r="E57" s="14"/>
      <c r="F57" s="14"/>
      <c r="G57" s="14"/>
      <c r="H57" s="14"/>
      <c r="I57" s="14"/>
      <c r="J57" s="14"/>
    </row>
    <row r="58" spans="1:11" x14ac:dyDescent="0.2">
      <c r="A58" s="14"/>
      <c r="B58" s="14"/>
      <c r="C58" s="14"/>
      <c r="D58" s="14"/>
      <c r="E58" s="14"/>
      <c r="F58" s="14"/>
      <c r="G58" s="14"/>
      <c r="H58" s="14"/>
      <c r="I58" s="14"/>
      <c r="J58" s="14"/>
    </row>
    <row r="59" spans="1:11" x14ac:dyDescent="0.2">
      <c r="A59" s="14"/>
      <c r="B59" s="14"/>
      <c r="C59" s="14"/>
      <c r="D59" s="14"/>
      <c r="E59" s="14"/>
      <c r="F59" s="14"/>
      <c r="G59" s="14"/>
      <c r="H59" s="14"/>
      <c r="I59" s="14"/>
      <c r="J59" s="14"/>
      <c r="K59" s="16"/>
    </row>
    <row r="60" spans="1:11" x14ac:dyDescent="0.2">
      <c r="A60" s="14"/>
      <c r="B60" s="14"/>
      <c r="C60" s="14"/>
      <c r="D60" s="14"/>
      <c r="E60" s="14"/>
      <c r="F60" s="14"/>
      <c r="G60" s="14"/>
      <c r="H60" s="14"/>
      <c r="I60" s="14"/>
      <c r="J60" s="14"/>
    </row>
    <row r="61" spans="1:11" x14ac:dyDescent="0.2">
      <c r="A61" s="14"/>
      <c r="B61" s="14"/>
      <c r="C61" s="14"/>
      <c r="D61" s="14"/>
      <c r="E61" s="14"/>
      <c r="F61" s="14"/>
      <c r="G61" s="14"/>
      <c r="H61" s="14"/>
      <c r="I61" s="14"/>
      <c r="J61" s="14"/>
    </row>
    <row r="62" spans="1:11" x14ac:dyDescent="0.2">
      <c r="A62" s="14"/>
      <c r="B62" s="14"/>
      <c r="C62" s="14"/>
      <c r="D62" s="14"/>
      <c r="E62" s="14"/>
      <c r="F62" s="14"/>
      <c r="G62" s="14"/>
      <c r="H62" s="14"/>
      <c r="I62" s="14"/>
      <c r="J62" s="14"/>
    </row>
    <row r="63" spans="1:11" x14ac:dyDescent="0.2">
      <c r="A63" s="14"/>
      <c r="B63" s="14"/>
      <c r="C63" s="14"/>
      <c r="D63" s="14"/>
      <c r="E63" s="14"/>
      <c r="F63" s="14"/>
      <c r="G63" s="14"/>
      <c r="H63" s="14"/>
      <c r="I63" s="14"/>
      <c r="J63" s="14"/>
    </row>
    <row r="64" spans="1:11" ht="24" customHeight="1" x14ac:dyDescent="0.2">
      <c r="A64" s="14"/>
      <c r="B64" s="14"/>
      <c r="C64" s="14"/>
      <c r="D64" s="14"/>
      <c r="E64" s="14"/>
      <c r="F64" s="14"/>
      <c r="G64" s="14"/>
      <c r="H64" s="14"/>
      <c r="I64" s="14"/>
      <c r="J64" s="14"/>
    </row>
    <row r="65" spans="1:11" x14ac:dyDescent="0.2">
      <c r="A65" s="14"/>
      <c r="B65" s="14"/>
      <c r="C65" s="14"/>
      <c r="D65" s="14"/>
      <c r="E65" s="14"/>
      <c r="F65" s="14"/>
      <c r="G65" s="14"/>
      <c r="H65" s="14"/>
      <c r="I65" s="14"/>
      <c r="J65" s="14"/>
      <c r="K65" s="16"/>
    </row>
    <row r="66" spans="1:11" x14ac:dyDescent="0.2">
      <c r="A66" s="14"/>
      <c r="B66" s="14"/>
      <c r="C66" s="14"/>
      <c r="D66" s="14"/>
      <c r="E66" s="14"/>
      <c r="F66" s="14"/>
      <c r="G66" s="14"/>
      <c r="H66" s="14"/>
      <c r="I66" s="14"/>
      <c r="J66" s="14"/>
      <c r="K66" s="16"/>
    </row>
    <row r="67" spans="1:11" x14ac:dyDescent="0.2">
      <c r="A67" s="14"/>
      <c r="B67" s="14"/>
      <c r="C67" s="14"/>
      <c r="D67" s="14"/>
      <c r="E67" s="14"/>
      <c r="F67" s="14"/>
      <c r="G67" s="14"/>
      <c r="H67" s="14"/>
      <c r="I67" s="14"/>
      <c r="J67" s="14"/>
    </row>
    <row r="68" spans="1:11" x14ac:dyDescent="0.2">
      <c r="A68" s="14"/>
      <c r="B68" s="14"/>
      <c r="C68" s="14"/>
      <c r="D68" s="14"/>
      <c r="E68" s="14"/>
      <c r="F68" s="14"/>
      <c r="G68" s="14"/>
      <c r="H68" s="14"/>
      <c r="I68" s="14"/>
      <c r="J68" s="14"/>
    </row>
    <row r="69" spans="1:11" x14ac:dyDescent="0.2">
      <c r="A69" s="14"/>
      <c r="B69" s="14"/>
      <c r="C69" s="14"/>
      <c r="D69" s="14"/>
      <c r="E69" s="14"/>
      <c r="F69" s="14"/>
      <c r="G69" s="14"/>
      <c r="H69" s="14"/>
      <c r="I69" s="14"/>
      <c r="J69" s="14"/>
    </row>
    <row r="70" spans="1:11" x14ac:dyDescent="0.2">
      <c r="A70" s="14"/>
      <c r="B70" s="14"/>
      <c r="C70" s="14"/>
      <c r="D70" s="14"/>
      <c r="E70" s="14"/>
      <c r="F70" s="14"/>
      <c r="G70" s="14"/>
      <c r="H70" s="14"/>
      <c r="I70" s="14"/>
      <c r="J70" s="14"/>
    </row>
    <row r="71" spans="1:11" x14ac:dyDescent="0.2">
      <c r="A71" s="14"/>
      <c r="B71" s="14"/>
      <c r="C71" s="14"/>
      <c r="D71" s="14"/>
      <c r="E71" s="14"/>
      <c r="F71" s="14"/>
      <c r="G71" s="14"/>
      <c r="H71" s="14"/>
      <c r="I71" s="14"/>
      <c r="J71" s="14"/>
    </row>
    <row r="72" spans="1:11" x14ac:dyDescent="0.2">
      <c r="A72" s="14"/>
      <c r="B72" s="14"/>
      <c r="C72" s="14"/>
      <c r="D72" s="14"/>
      <c r="E72" s="14"/>
      <c r="F72" s="14"/>
      <c r="G72" s="14"/>
      <c r="H72" s="14"/>
      <c r="I72" s="14"/>
      <c r="J72" s="14"/>
    </row>
    <row r="73" spans="1:11" x14ac:dyDescent="0.2">
      <c r="A73" s="14"/>
      <c r="B73" s="14"/>
      <c r="C73" s="14"/>
      <c r="D73" s="14"/>
      <c r="E73" s="14"/>
      <c r="F73" s="14"/>
      <c r="G73" s="14"/>
      <c r="H73" s="14"/>
      <c r="I73" s="14"/>
      <c r="J73" s="14"/>
      <c r="K73" s="16"/>
    </row>
    <row r="74" spans="1:11" x14ac:dyDescent="0.2">
      <c r="A74" s="14"/>
      <c r="B74" s="14"/>
      <c r="C74" s="14"/>
      <c r="D74" s="14"/>
      <c r="E74" s="14"/>
      <c r="F74" s="14"/>
      <c r="G74" s="14"/>
      <c r="H74" s="14"/>
      <c r="I74" s="14"/>
      <c r="J74" s="14"/>
    </row>
    <row r="75" spans="1:11" x14ac:dyDescent="0.2">
      <c r="A75" s="14"/>
      <c r="B75" s="14"/>
      <c r="C75" s="14"/>
      <c r="D75" s="14"/>
      <c r="E75" s="14"/>
      <c r="F75" s="14"/>
      <c r="G75" s="14"/>
      <c r="H75" s="14"/>
      <c r="I75" s="14"/>
      <c r="J75" s="14"/>
    </row>
    <row r="76" spans="1:11" x14ac:dyDescent="0.2">
      <c r="A76" s="14"/>
      <c r="B76" s="14"/>
      <c r="C76" s="14"/>
      <c r="D76" s="14"/>
      <c r="E76" s="14"/>
      <c r="F76" s="14"/>
      <c r="G76" s="14"/>
      <c r="H76" s="14"/>
      <c r="I76" s="14"/>
      <c r="J76" s="14"/>
    </row>
    <row r="77" spans="1:11" x14ac:dyDescent="0.2">
      <c r="A77" s="14"/>
      <c r="B77" s="14"/>
      <c r="C77" s="14"/>
      <c r="D77" s="14"/>
      <c r="E77" s="14"/>
      <c r="F77" s="14"/>
      <c r="G77" s="14"/>
      <c r="H77" s="14"/>
      <c r="I77" s="14"/>
      <c r="J77" s="14"/>
      <c r="K77" s="16"/>
    </row>
    <row r="78" spans="1:11" ht="12.75" customHeight="1" x14ac:dyDescent="0.2">
      <c r="A78" s="14"/>
      <c r="B78" s="14"/>
      <c r="C78" s="14"/>
      <c r="D78" s="14"/>
      <c r="E78" s="14"/>
      <c r="F78" s="14"/>
      <c r="G78" s="14"/>
      <c r="H78" s="14"/>
      <c r="I78" s="14"/>
      <c r="J78" s="14"/>
    </row>
    <row r="79" spans="1:11" x14ac:dyDescent="0.2">
      <c r="A79" s="14"/>
      <c r="B79" s="14"/>
      <c r="C79" s="14"/>
      <c r="D79" s="14"/>
      <c r="E79" s="14"/>
      <c r="F79" s="14"/>
      <c r="G79" s="14"/>
      <c r="H79" s="14"/>
      <c r="I79" s="14"/>
      <c r="J79" s="14"/>
    </row>
    <row r="80" spans="1:11" x14ac:dyDescent="0.2">
      <c r="A80" s="14"/>
      <c r="B80" s="14"/>
      <c r="C80" s="14"/>
      <c r="D80" s="14"/>
      <c r="E80" s="14"/>
      <c r="F80" s="14"/>
      <c r="G80" s="14"/>
      <c r="H80" s="14"/>
      <c r="I80" s="14"/>
      <c r="J80" s="14"/>
    </row>
    <row r="81" spans="1:20" x14ac:dyDescent="0.2">
      <c r="A81" s="14"/>
      <c r="B81" s="14"/>
      <c r="C81" s="14"/>
      <c r="D81" s="14"/>
      <c r="E81" s="14"/>
      <c r="F81" s="14"/>
      <c r="G81" s="14"/>
      <c r="H81" s="14"/>
      <c r="I81" s="14"/>
      <c r="J81" s="14"/>
    </row>
    <row r="82" spans="1:20" x14ac:dyDescent="0.2">
      <c r="A82" s="14"/>
      <c r="B82" s="14"/>
      <c r="C82" s="14"/>
      <c r="D82" s="14"/>
      <c r="E82" s="14"/>
      <c r="F82" s="14"/>
      <c r="G82" s="14"/>
      <c r="H82" s="14"/>
      <c r="I82" s="14"/>
      <c r="J82" s="14"/>
      <c r="K82" s="16"/>
    </row>
    <row r="83" spans="1:20" x14ac:dyDescent="0.2">
      <c r="A83" s="14"/>
      <c r="B83" s="14"/>
      <c r="C83" s="14"/>
      <c r="D83" s="14"/>
      <c r="E83" s="14"/>
      <c r="F83" s="14"/>
      <c r="G83" s="14"/>
      <c r="H83" s="14"/>
      <c r="I83" s="14"/>
      <c r="J83" s="14"/>
    </row>
    <row r="84" spans="1:20" x14ac:dyDescent="0.2">
      <c r="A84" s="14"/>
      <c r="B84" s="14"/>
      <c r="C84" s="14"/>
      <c r="D84" s="14"/>
      <c r="E84" s="14"/>
      <c r="F84" s="14"/>
      <c r="G84" s="14"/>
      <c r="H84" s="14"/>
      <c r="I84" s="14"/>
      <c r="J84" s="14"/>
    </row>
    <row r="85" spans="1:20" x14ac:dyDescent="0.2">
      <c r="C85" s="14"/>
      <c r="D85" s="14"/>
      <c r="E85" s="14"/>
      <c r="F85" s="14"/>
      <c r="G85" s="14"/>
      <c r="H85" s="14"/>
      <c r="I85" s="14"/>
      <c r="J85" s="14"/>
    </row>
    <row r="86" spans="1:20" x14ac:dyDescent="0.2">
      <c r="C86" s="14"/>
      <c r="D86" s="14"/>
      <c r="E86" s="14"/>
      <c r="F86" s="14"/>
      <c r="G86" s="14"/>
      <c r="H86" s="14"/>
      <c r="I86" s="14"/>
      <c r="J86" s="14"/>
    </row>
    <row r="87" spans="1:20" x14ac:dyDescent="0.2">
      <c r="A87" s="14"/>
      <c r="B87" s="14"/>
      <c r="C87" s="14"/>
      <c r="D87" s="14"/>
      <c r="E87" s="14"/>
      <c r="F87" s="14"/>
      <c r="G87" s="14"/>
      <c r="H87" s="14"/>
      <c r="I87" s="14"/>
      <c r="J87" s="14"/>
    </row>
    <row r="88" spans="1:20" x14ac:dyDescent="0.2">
      <c r="A88" s="14"/>
      <c r="B88" s="14"/>
    </row>
    <row r="89" spans="1:20" x14ac:dyDescent="0.2">
      <c r="A89" s="14"/>
      <c r="B89" s="14"/>
    </row>
    <row r="90" spans="1:20" x14ac:dyDescent="0.2">
      <c r="A90" s="14"/>
      <c r="B90" s="14"/>
      <c r="C90" s="14"/>
      <c r="D90" s="14"/>
      <c r="E90" s="14"/>
      <c r="F90" s="14"/>
      <c r="G90" s="14"/>
      <c r="H90" s="14"/>
      <c r="I90" s="14"/>
      <c r="J90" s="14"/>
    </row>
    <row r="91" spans="1:20" x14ac:dyDescent="0.2">
      <c r="A91" s="14"/>
      <c r="B91" s="14"/>
      <c r="C91" s="14"/>
      <c r="D91" s="14"/>
      <c r="E91" s="14"/>
      <c r="F91" s="14"/>
      <c r="G91" s="14"/>
      <c r="H91" s="14"/>
      <c r="I91" s="14"/>
      <c r="J91" s="14"/>
    </row>
    <row r="92" spans="1:20" s="15" customFormat="1" ht="21.75" customHeight="1" x14ac:dyDescent="0.2">
      <c r="A92" s="14"/>
      <c r="B92" s="14"/>
      <c r="C92" s="14"/>
      <c r="D92" s="14"/>
      <c r="E92" s="14"/>
      <c r="F92" s="14"/>
      <c r="G92" s="14"/>
      <c r="H92" s="14"/>
      <c r="I92" s="14"/>
      <c r="J92" s="14"/>
    </row>
    <row r="93" spans="1:20" s="15" customFormat="1" ht="17.25" customHeight="1" x14ac:dyDescent="0.2">
      <c r="A93" s="14"/>
      <c r="B93" s="14"/>
      <c r="C93" s="14"/>
      <c r="D93" s="14"/>
      <c r="E93" s="14"/>
      <c r="F93" s="14"/>
      <c r="G93" s="14"/>
      <c r="H93" s="14"/>
      <c r="I93" s="14"/>
      <c r="J93" s="14"/>
    </row>
    <row r="94" spans="1:20" s="15" customFormat="1" ht="40.5" customHeight="1" x14ac:dyDescent="0.2">
      <c r="A94" s="14"/>
      <c r="B94" s="14"/>
      <c r="C94" s="14"/>
      <c r="D94" s="14"/>
      <c r="E94" s="14"/>
      <c r="F94" s="14"/>
      <c r="G94" s="14"/>
      <c r="H94" s="14"/>
      <c r="I94" s="14"/>
      <c r="J94" s="14"/>
    </row>
    <row r="95" spans="1:20" x14ac:dyDescent="0.2">
      <c r="A95" s="14"/>
      <c r="B95" s="14"/>
      <c r="C95" s="14"/>
      <c r="D95" s="14"/>
      <c r="E95" s="14"/>
      <c r="F95" s="14"/>
      <c r="G95" s="14"/>
      <c r="H95" s="14"/>
      <c r="I95" s="14"/>
      <c r="J95" s="14"/>
      <c r="L95" s="14"/>
      <c r="M95" s="14"/>
      <c r="N95" s="14"/>
      <c r="O95" s="14"/>
      <c r="P95" s="14"/>
      <c r="Q95" s="14"/>
      <c r="R95" s="14"/>
      <c r="S95" s="14"/>
      <c r="T95" s="14"/>
    </row>
    <row r="96" spans="1:20" x14ac:dyDescent="0.2">
      <c r="A96" s="14"/>
      <c r="B96" s="14"/>
      <c r="C96" s="14"/>
      <c r="D96" s="14"/>
      <c r="E96" s="14"/>
      <c r="F96" s="14"/>
      <c r="G96" s="14"/>
      <c r="H96" s="14"/>
      <c r="I96" s="14"/>
      <c r="J96" s="14"/>
      <c r="L96" s="14"/>
      <c r="M96" s="14"/>
      <c r="N96" s="14"/>
      <c r="O96" s="14"/>
      <c r="P96" s="14"/>
      <c r="Q96" s="14"/>
      <c r="R96" s="14"/>
      <c r="S96" s="14"/>
      <c r="T96" s="14"/>
    </row>
    <row r="97" spans="1:20" x14ac:dyDescent="0.2">
      <c r="A97" s="14"/>
      <c r="B97" s="14"/>
      <c r="C97" s="14"/>
      <c r="D97" s="14"/>
      <c r="E97" s="14"/>
      <c r="F97" s="14"/>
      <c r="G97" s="14"/>
      <c r="H97" s="14"/>
      <c r="I97" s="14"/>
      <c r="J97" s="14"/>
      <c r="L97" s="14"/>
      <c r="M97" s="14"/>
      <c r="N97" s="14"/>
      <c r="O97" s="14"/>
      <c r="P97" s="14"/>
      <c r="Q97" s="14"/>
      <c r="R97" s="14"/>
      <c r="S97" s="14"/>
      <c r="T97" s="14"/>
    </row>
    <row r="98" spans="1:20" x14ac:dyDescent="0.2">
      <c r="A98" s="14"/>
      <c r="B98" s="14"/>
      <c r="C98" s="14"/>
      <c r="D98" s="14"/>
      <c r="E98" s="14"/>
      <c r="F98" s="14"/>
      <c r="G98" s="14"/>
      <c r="H98" s="14"/>
      <c r="I98" s="14"/>
      <c r="J98" s="14"/>
      <c r="L98" s="14"/>
      <c r="M98" s="14"/>
      <c r="N98" s="14"/>
      <c r="O98" s="14"/>
      <c r="P98" s="14"/>
      <c r="Q98" s="14"/>
      <c r="R98" s="14"/>
      <c r="S98" s="14"/>
      <c r="T98" s="14"/>
    </row>
    <row r="99" spans="1:20" x14ac:dyDescent="0.2">
      <c r="A99" s="14"/>
      <c r="B99" s="14"/>
      <c r="C99" s="14"/>
      <c r="D99" s="14"/>
      <c r="E99" s="14"/>
      <c r="F99" s="14"/>
      <c r="G99" s="14"/>
      <c r="H99" s="14"/>
      <c r="I99" s="14"/>
      <c r="J99" s="14"/>
      <c r="L99" s="14"/>
      <c r="M99" s="14"/>
      <c r="N99" s="14"/>
      <c r="O99" s="14"/>
      <c r="P99" s="14"/>
      <c r="Q99" s="14"/>
      <c r="R99" s="14"/>
      <c r="S99" s="14"/>
      <c r="T99" s="14"/>
    </row>
    <row r="100" spans="1:20" x14ac:dyDescent="0.2">
      <c r="A100" s="14"/>
      <c r="B100" s="14"/>
      <c r="C100" s="14"/>
      <c r="D100" s="14"/>
      <c r="E100" s="14"/>
      <c r="F100" s="14"/>
      <c r="G100" s="14"/>
      <c r="H100" s="14"/>
      <c r="I100" s="14"/>
      <c r="J100" s="14"/>
      <c r="L100" s="14"/>
      <c r="M100" s="14"/>
      <c r="N100" s="14"/>
      <c r="O100" s="14"/>
      <c r="P100" s="14"/>
      <c r="Q100" s="14"/>
      <c r="R100" s="14"/>
      <c r="S100" s="14"/>
      <c r="T100" s="14"/>
    </row>
    <row r="101" spans="1:20" x14ac:dyDescent="0.2">
      <c r="A101" s="14"/>
      <c r="B101" s="14"/>
      <c r="C101" s="14"/>
      <c r="D101" s="14"/>
      <c r="E101" s="14"/>
      <c r="F101" s="14"/>
      <c r="G101" s="14"/>
      <c r="H101" s="14"/>
      <c r="I101" s="14"/>
      <c r="J101" s="14"/>
      <c r="L101" s="14"/>
      <c r="M101" s="14"/>
      <c r="N101" s="14"/>
      <c r="O101" s="14"/>
      <c r="P101" s="14"/>
      <c r="Q101" s="14"/>
      <c r="R101" s="14"/>
      <c r="S101" s="14"/>
      <c r="T101" s="14"/>
    </row>
    <row r="102" spans="1:20" x14ac:dyDescent="0.2">
      <c r="A102" s="14"/>
      <c r="B102" s="14"/>
      <c r="C102" s="14"/>
      <c r="D102" s="14"/>
      <c r="E102" s="14"/>
      <c r="F102" s="14"/>
      <c r="G102" s="14"/>
      <c r="H102" s="14"/>
      <c r="I102" s="14"/>
      <c r="J102" s="14"/>
      <c r="L102" s="14"/>
      <c r="M102" s="14"/>
      <c r="N102" s="14"/>
      <c r="O102" s="14"/>
      <c r="P102" s="14"/>
      <c r="Q102" s="14"/>
      <c r="R102" s="14"/>
      <c r="S102" s="14"/>
      <c r="T102" s="14"/>
    </row>
    <row r="103" spans="1:20" x14ac:dyDescent="0.2">
      <c r="A103" s="14"/>
      <c r="B103" s="14"/>
      <c r="C103" s="14"/>
      <c r="D103" s="14"/>
      <c r="E103" s="14"/>
      <c r="F103" s="14"/>
      <c r="G103" s="14"/>
      <c r="H103" s="14"/>
      <c r="I103" s="14"/>
      <c r="J103" s="14"/>
      <c r="L103" s="14"/>
      <c r="M103" s="14"/>
      <c r="N103" s="14"/>
      <c r="O103" s="14"/>
      <c r="P103" s="14"/>
      <c r="Q103" s="14"/>
      <c r="R103" s="14"/>
      <c r="S103" s="14"/>
      <c r="T103" s="14"/>
    </row>
    <row r="104" spans="1:20" x14ac:dyDescent="0.2">
      <c r="A104" s="14"/>
      <c r="B104" s="14"/>
      <c r="C104" s="14"/>
      <c r="D104" s="14"/>
      <c r="E104" s="14"/>
      <c r="F104" s="14"/>
      <c r="G104" s="14"/>
      <c r="H104" s="14"/>
      <c r="I104" s="14"/>
      <c r="J104" s="14"/>
      <c r="L104" s="14"/>
      <c r="M104" s="14"/>
      <c r="N104" s="14"/>
      <c r="O104" s="14"/>
      <c r="P104" s="14"/>
      <c r="Q104" s="14"/>
      <c r="R104" s="14"/>
      <c r="S104" s="14"/>
      <c r="T104" s="14"/>
    </row>
    <row r="105" spans="1:20" x14ac:dyDescent="0.2">
      <c r="A105" s="14"/>
      <c r="B105" s="14"/>
      <c r="C105" s="14"/>
      <c r="D105" s="14"/>
      <c r="E105" s="14"/>
      <c r="F105" s="14"/>
      <c r="G105" s="14"/>
      <c r="H105" s="14"/>
      <c r="I105" s="14"/>
      <c r="J105" s="14"/>
      <c r="L105" s="14"/>
      <c r="M105" s="14"/>
      <c r="N105" s="14"/>
      <c r="O105" s="14"/>
      <c r="P105" s="14"/>
      <c r="Q105" s="14"/>
      <c r="R105" s="14"/>
      <c r="S105" s="14"/>
      <c r="T105" s="14"/>
    </row>
    <row r="106" spans="1:20" x14ac:dyDescent="0.2">
      <c r="A106" s="14"/>
      <c r="B106" s="14"/>
      <c r="C106" s="14"/>
      <c r="D106" s="14"/>
      <c r="E106" s="14"/>
      <c r="F106" s="14"/>
      <c r="G106" s="14"/>
      <c r="H106" s="14"/>
      <c r="I106" s="14"/>
      <c r="J106" s="14"/>
      <c r="L106" s="14"/>
      <c r="M106" s="14"/>
      <c r="N106" s="14"/>
      <c r="O106" s="14"/>
      <c r="P106" s="14"/>
      <c r="Q106" s="14"/>
      <c r="R106" s="14"/>
      <c r="S106" s="14"/>
      <c r="T106" s="14"/>
    </row>
    <row r="107" spans="1:20" x14ac:dyDescent="0.2">
      <c r="A107" s="14"/>
      <c r="B107" s="14"/>
      <c r="C107" s="14"/>
      <c r="D107" s="14"/>
      <c r="E107" s="14"/>
      <c r="F107" s="14"/>
      <c r="G107" s="14"/>
      <c r="H107" s="14"/>
      <c r="I107" s="14"/>
      <c r="J107" s="14"/>
      <c r="L107" s="14"/>
      <c r="M107" s="14"/>
      <c r="N107" s="14"/>
      <c r="O107" s="14"/>
      <c r="P107" s="14"/>
      <c r="Q107" s="14"/>
      <c r="R107" s="14"/>
      <c r="S107" s="14"/>
      <c r="T107" s="14"/>
    </row>
    <row r="108" spans="1:20" x14ac:dyDescent="0.2">
      <c r="A108" s="14"/>
      <c r="B108" s="14"/>
      <c r="C108" s="14"/>
      <c r="D108" s="14"/>
      <c r="E108" s="14"/>
      <c r="F108" s="14"/>
      <c r="G108" s="14"/>
      <c r="H108" s="14"/>
      <c r="I108" s="14"/>
      <c r="J108" s="14"/>
      <c r="L108" s="14"/>
      <c r="M108" s="14"/>
      <c r="N108" s="14"/>
      <c r="O108" s="14"/>
      <c r="P108" s="14"/>
      <c r="Q108" s="14"/>
      <c r="R108" s="14"/>
      <c r="S108" s="14"/>
      <c r="T108" s="14"/>
    </row>
    <row r="109" spans="1:20" x14ac:dyDescent="0.2">
      <c r="A109" s="14"/>
      <c r="B109" s="14"/>
      <c r="C109" s="14"/>
      <c r="D109" s="14"/>
      <c r="E109" s="14"/>
      <c r="F109" s="14"/>
      <c r="G109" s="14"/>
      <c r="H109" s="14"/>
      <c r="I109" s="14"/>
      <c r="J109" s="14"/>
      <c r="L109" s="14"/>
      <c r="M109" s="14"/>
      <c r="N109" s="14"/>
      <c r="O109" s="14"/>
      <c r="P109" s="14"/>
      <c r="Q109" s="14"/>
      <c r="R109" s="14"/>
      <c r="S109" s="14"/>
      <c r="T109" s="14"/>
    </row>
    <row r="110" spans="1:20" x14ac:dyDescent="0.2">
      <c r="A110" s="14"/>
      <c r="B110" s="14"/>
      <c r="C110" s="14"/>
      <c r="D110" s="14"/>
      <c r="E110" s="14"/>
      <c r="F110" s="14"/>
      <c r="G110" s="14"/>
      <c r="H110" s="14"/>
      <c r="I110" s="14"/>
      <c r="J110" s="14"/>
      <c r="L110" s="14"/>
      <c r="M110" s="14"/>
      <c r="N110" s="14"/>
      <c r="O110" s="14"/>
      <c r="P110" s="14"/>
      <c r="Q110" s="14"/>
      <c r="R110" s="14"/>
      <c r="S110" s="14"/>
      <c r="T110" s="14"/>
    </row>
    <row r="111" spans="1:20" x14ac:dyDescent="0.2">
      <c r="A111" s="14"/>
      <c r="B111" s="14"/>
      <c r="C111" s="14"/>
      <c r="D111" s="14"/>
      <c r="E111" s="14"/>
      <c r="F111" s="14"/>
      <c r="G111" s="14"/>
      <c r="H111" s="14"/>
      <c r="I111" s="14"/>
      <c r="J111" s="14"/>
      <c r="L111" s="14"/>
      <c r="M111" s="14"/>
      <c r="N111" s="14"/>
      <c r="O111" s="14"/>
      <c r="P111" s="14"/>
      <c r="Q111" s="14"/>
      <c r="R111" s="14"/>
      <c r="S111" s="14"/>
      <c r="T111" s="14"/>
    </row>
    <row r="112" spans="1:20" x14ac:dyDescent="0.2">
      <c r="A112" s="14"/>
      <c r="B112" s="14"/>
      <c r="C112" s="14"/>
      <c r="D112" s="14"/>
      <c r="E112" s="14"/>
      <c r="F112" s="14"/>
      <c r="G112" s="14"/>
      <c r="H112" s="14"/>
      <c r="I112" s="14"/>
      <c r="J112" s="14"/>
      <c r="L112" s="14"/>
      <c r="M112" s="14"/>
      <c r="N112" s="14"/>
      <c r="O112" s="14"/>
      <c r="P112" s="14"/>
      <c r="Q112" s="14"/>
      <c r="R112" s="14"/>
      <c r="S112" s="14"/>
      <c r="T112" s="14"/>
    </row>
    <row r="113" spans="1:20" x14ac:dyDescent="0.2">
      <c r="A113" s="14"/>
      <c r="B113" s="14"/>
      <c r="C113" s="14"/>
      <c r="D113" s="14"/>
      <c r="E113" s="14"/>
      <c r="F113" s="14"/>
      <c r="G113" s="14"/>
      <c r="H113" s="14"/>
      <c r="I113" s="14"/>
      <c r="J113" s="14"/>
      <c r="L113" s="14"/>
      <c r="M113" s="14"/>
      <c r="N113" s="14"/>
      <c r="O113" s="14"/>
      <c r="P113" s="14"/>
      <c r="Q113" s="14"/>
      <c r="R113" s="14"/>
      <c r="S113" s="14"/>
      <c r="T113" s="14"/>
    </row>
    <row r="114" spans="1:20" x14ac:dyDescent="0.2">
      <c r="A114" s="14"/>
      <c r="B114" s="14"/>
      <c r="C114" s="14"/>
      <c r="D114" s="14"/>
      <c r="E114" s="14"/>
      <c r="F114" s="14"/>
      <c r="G114" s="14"/>
      <c r="H114" s="14"/>
      <c r="I114" s="14"/>
      <c r="J114" s="14"/>
      <c r="L114" s="14"/>
      <c r="M114" s="14"/>
      <c r="N114" s="14"/>
      <c r="O114" s="14"/>
      <c r="P114" s="14"/>
      <c r="Q114" s="14"/>
      <c r="R114" s="14"/>
      <c r="S114" s="14"/>
      <c r="T114" s="14"/>
    </row>
    <row r="115" spans="1:20" x14ac:dyDescent="0.2">
      <c r="A115" s="14"/>
      <c r="B115" s="14"/>
      <c r="C115" s="14"/>
      <c r="D115" s="14"/>
      <c r="E115" s="14"/>
      <c r="F115" s="14"/>
      <c r="G115" s="14"/>
      <c r="H115" s="14"/>
      <c r="I115" s="14"/>
      <c r="J115" s="14"/>
      <c r="L115" s="14"/>
      <c r="M115" s="14"/>
      <c r="N115" s="14"/>
      <c r="O115" s="14"/>
      <c r="P115" s="14"/>
      <c r="Q115" s="14"/>
      <c r="R115" s="14"/>
      <c r="S115" s="14"/>
      <c r="T115" s="14"/>
    </row>
    <row r="116" spans="1:20" x14ac:dyDescent="0.2">
      <c r="A116" s="14"/>
      <c r="B116" s="14"/>
      <c r="C116" s="14"/>
      <c r="D116" s="14"/>
      <c r="E116" s="14"/>
      <c r="F116" s="14"/>
      <c r="G116" s="14"/>
      <c r="H116" s="14"/>
      <c r="I116" s="14"/>
      <c r="J116" s="14"/>
      <c r="L116" s="14"/>
      <c r="M116" s="14"/>
      <c r="N116" s="14"/>
      <c r="O116" s="14"/>
      <c r="P116" s="14"/>
      <c r="Q116" s="14"/>
      <c r="R116" s="14"/>
      <c r="S116" s="14"/>
      <c r="T116" s="14"/>
    </row>
    <row r="117" spans="1:20" x14ac:dyDescent="0.2">
      <c r="A117" s="14"/>
      <c r="B117" s="14"/>
      <c r="C117" s="14"/>
      <c r="D117" s="14"/>
      <c r="E117" s="14"/>
      <c r="F117" s="14"/>
      <c r="G117" s="14"/>
      <c r="H117" s="14"/>
      <c r="I117" s="14"/>
      <c r="J117" s="14"/>
      <c r="L117" s="14"/>
      <c r="M117" s="14"/>
      <c r="N117" s="14"/>
      <c r="O117" s="14"/>
      <c r="P117" s="14"/>
      <c r="Q117" s="14"/>
      <c r="R117" s="14"/>
      <c r="S117" s="14"/>
      <c r="T117" s="14"/>
    </row>
    <row r="118" spans="1:20" x14ac:dyDescent="0.2">
      <c r="A118" s="14"/>
      <c r="B118" s="14"/>
      <c r="C118" s="14"/>
      <c r="D118" s="14"/>
      <c r="E118" s="14"/>
      <c r="F118" s="14"/>
      <c r="G118" s="14"/>
      <c r="H118" s="14"/>
      <c r="I118" s="14"/>
      <c r="J118" s="14"/>
      <c r="L118" s="14"/>
      <c r="M118" s="14"/>
      <c r="N118" s="14"/>
      <c r="O118" s="14"/>
      <c r="P118" s="14"/>
      <c r="Q118" s="14"/>
      <c r="R118" s="14"/>
      <c r="S118" s="14"/>
      <c r="T118" s="14"/>
    </row>
    <row r="119" spans="1:20" ht="12.75" customHeight="1" x14ac:dyDescent="0.2">
      <c r="A119" s="14"/>
      <c r="B119" s="14"/>
      <c r="C119" s="14"/>
      <c r="D119" s="14"/>
      <c r="E119" s="14"/>
      <c r="F119" s="14"/>
      <c r="G119" s="14"/>
      <c r="H119" s="14"/>
      <c r="I119" s="14"/>
      <c r="J119" s="14"/>
      <c r="L119" s="14"/>
      <c r="M119" s="14"/>
      <c r="N119" s="14"/>
      <c r="O119" s="14"/>
      <c r="P119" s="14"/>
      <c r="Q119" s="14"/>
      <c r="R119" s="14"/>
      <c r="S119" s="14"/>
      <c r="T119" s="14"/>
    </row>
    <row r="120" spans="1:20" ht="13.5" customHeight="1" x14ac:dyDescent="0.2">
      <c r="A120" s="14"/>
      <c r="B120" s="14"/>
      <c r="C120" s="14"/>
      <c r="D120" s="14"/>
      <c r="E120" s="14"/>
      <c r="F120" s="14"/>
      <c r="G120" s="14"/>
      <c r="H120" s="14"/>
      <c r="I120" s="14"/>
      <c r="J120" s="14"/>
      <c r="L120" s="14"/>
      <c r="M120" s="14"/>
      <c r="N120" s="14"/>
      <c r="O120" s="14"/>
      <c r="P120" s="14"/>
      <c r="Q120" s="14"/>
      <c r="R120" s="14"/>
      <c r="S120" s="14"/>
      <c r="T120" s="14"/>
    </row>
    <row r="121" spans="1:20" ht="12.75" customHeight="1" x14ac:dyDescent="0.2">
      <c r="A121" s="14"/>
      <c r="B121" s="14"/>
      <c r="C121" s="14"/>
      <c r="D121" s="14"/>
      <c r="E121" s="14"/>
      <c r="F121" s="14"/>
      <c r="G121" s="14"/>
      <c r="H121" s="14"/>
      <c r="I121" s="14"/>
      <c r="J121" s="14"/>
      <c r="L121" s="14"/>
      <c r="M121" s="14"/>
      <c r="N121" s="14"/>
      <c r="O121" s="14"/>
      <c r="P121" s="14"/>
      <c r="Q121" s="14"/>
      <c r="R121" s="14"/>
      <c r="S121" s="14"/>
      <c r="T121" s="14"/>
    </row>
    <row r="122" spans="1:20" ht="25.5" customHeight="1" x14ac:dyDescent="0.2">
      <c r="A122" s="14"/>
      <c r="B122" s="14"/>
      <c r="C122" s="14"/>
      <c r="D122" s="14"/>
      <c r="E122" s="14"/>
      <c r="F122" s="14"/>
      <c r="G122" s="14"/>
      <c r="H122" s="14"/>
      <c r="I122" s="14"/>
      <c r="J122" s="14"/>
      <c r="L122" s="14"/>
      <c r="M122" s="14"/>
      <c r="N122" s="14"/>
      <c r="O122" s="14"/>
      <c r="P122" s="14"/>
      <c r="Q122" s="14"/>
      <c r="R122" s="14"/>
      <c r="S122" s="14"/>
      <c r="T122" s="14"/>
    </row>
    <row r="123" spans="1:20" x14ac:dyDescent="0.2">
      <c r="A123" s="14"/>
      <c r="B123" s="14"/>
      <c r="C123" s="14"/>
      <c r="D123" s="14"/>
      <c r="E123" s="14"/>
      <c r="F123" s="14"/>
      <c r="G123" s="14"/>
      <c r="H123" s="14"/>
      <c r="I123" s="14"/>
      <c r="J123" s="14"/>
      <c r="L123" s="14"/>
      <c r="M123" s="14"/>
      <c r="N123" s="14"/>
      <c r="O123" s="14"/>
      <c r="P123" s="14"/>
      <c r="Q123" s="14"/>
      <c r="R123" s="14"/>
      <c r="S123" s="14"/>
      <c r="T123" s="14"/>
    </row>
    <row r="124" spans="1:20" x14ac:dyDescent="0.2">
      <c r="A124" s="14"/>
      <c r="B124" s="14"/>
      <c r="C124" s="14"/>
      <c r="D124" s="14"/>
      <c r="E124" s="14"/>
      <c r="F124" s="14"/>
      <c r="G124" s="14"/>
      <c r="H124" s="14"/>
      <c r="I124" s="14"/>
      <c r="J124" s="14"/>
      <c r="L124" s="14"/>
      <c r="M124" s="14"/>
      <c r="N124" s="14"/>
      <c r="O124" s="14"/>
      <c r="P124" s="14"/>
      <c r="Q124" s="14"/>
      <c r="R124" s="14"/>
      <c r="S124" s="14"/>
      <c r="T124" s="14"/>
    </row>
    <row r="125" spans="1:20" x14ac:dyDescent="0.2">
      <c r="A125" s="14"/>
      <c r="B125" s="14"/>
      <c r="C125" s="14"/>
      <c r="D125" s="14"/>
      <c r="E125" s="14"/>
      <c r="F125" s="14"/>
      <c r="G125" s="14"/>
      <c r="H125" s="14"/>
      <c r="I125" s="14"/>
      <c r="J125" s="14"/>
      <c r="L125" s="14"/>
      <c r="M125" s="14"/>
      <c r="N125" s="14"/>
      <c r="O125" s="14"/>
      <c r="P125" s="14"/>
      <c r="Q125" s="14"/>
      <c r="R125" s="14"/>
      <c r="S125" s="14"/>
      <c r="T125" s="14"/>
    </row>
    <row r="126" spans="1:20" x14ac:dyDescent="0.2">
      <c r="A126" s="14"/>
      <c r="B126" s="14"/>
      <c r="C126" s="14"/>
      <c r="D126" s="14"/>
      <c r="E126" s="14"/>
      <c r="F126" s="14"/>
      <c r="G126" s="14"/>
      <c r="H126" s="14"/>
      <c r="I126" s="14"/>
      <c r="J126" s="14"/>
      <c r="L126" s="14"/>
      <c r="M126" s="14"/>
      <c r="N126" s="14"/>
      <c r="O126" s="14"/>
      <c r="P126" s="14"/>
      <c r="Q126" s="14"/>
      <c r="R126" s="14"/>
      <c r="S126" s="14"/>
      <c r="T126" s="14"/>
    </row>
    <row r="127" spans="1:20" x14ac:dyDescent="0.2">
      <c r="A127" s="14"/>
      <c r="B127" s="14"/>
      <c r="C127" s="14"/>
      <c r="D127" s="14"/>
      <c r="E127" s="14"/>
      <c r="F127" s="14"/>
      <c r="G127" s="14"/>
      <c r="H127" s="14"/>
      <c r="I127" s="14"/>
      <c r="J127" s="14"/>
      <c r="L127" s="14"/>
      <c r="M127" s="14"/>
      <c r="N127" s="14"/>
      <c r="O127" s="14"/>
      <c r="P127" s="14"/>
      <c r="Q127" s="14"/>
      <c r="R127" s="14"/>
      <c r="S127" s="14"/>
      <c r="T127" s="14"/>
    </row>
    <row r="128" spans="1:20" ht="12.75" customHeight="1" x14ac:dyDescent="0.2">
      <c r="A128" s="14"/>
      <c r="B128" s="14"/>
      <c r="C128" s="14"/>
      <c r="D128" s="14"/>
      <c r="E128" s="14"/>
      <c r="F128" s="14"/>
      <c r="G128" s="14"/>
      <c r="H128" s="14"/>
      <c r="I128" s="14"/>
      <c r="J128" s="14"/>
      <c r="L128" s="14"/>
      <c r="M128" s="14"/>
      <c r="N128" s="14"/>
      <c r="O128" s="14"/>
      <c r="P128" s="14"/>
      <c r="Q128" s="14"/>
      <c r="R128" s="14"/>
      <c r="S128" s="14"/>
      <c r="T128" s="14"/>
    </row>
    <row r="129" spans="1:20" x14ac:dyDescent="0.2">
      <c r="A129" s="14"/>
      <c r="B129" s="14"/>
      <c r="C129" s="14"/>
      <c r="D129" s="14"/>
      <c r="E129" s="14"/>
      <c r="F129" s="14"/>
      <c r="G129" s="14"/>
      <c r="H129" s="14"/>
      <c r="I129" s="14"/>
      <c r="J129" s="14"/>
      <c r="L129" s="14"/>
      <c r="M129" s="14"/>
      <c r="N129" s="14"/>
      <c r="O129" s="14"/>
      <c r="P129" s="14"/>
      <c r="Q129" s="14"/>
      <c r="R129" s="14"/>
      <c r="S129" s="14"/>
      <c r="T129" s="14"/>
    </row>
    <row r="130" spans="1:20" x14ac:dyDescent="0.2">
      <c r="A130" s="14"/>
      <c r="B130" s="14"/>
      <c r="C130" s="14"/>
      <c r="D130" s="14"/>
      <c r="E130" s="14"/>
      <c r="F130" s="14"/>
      <c r="G130" s="14"/>
      <c r="H130" s="14"/>
      <c r="I130" s="14"/>
      <c r="J130" s="14"/>
      <c r="L130" s="14"/>
      <c r="M130" s="14"/>
      <c r="N130" s="14"/>
      <c r="O130" s="14"/>
      <c r="P130" s="14"/>
      <c r="Q130" s="14"/>
      <c r="R130" s="14"/>
      <c r="S130" s="14"/>
      <c r="T130" s="14"/>
    </row>
    <row r="131" spans="1:20" ht="24.75" customHeight="1" x14ac:dyDescent="0.2">
      <c r="A131" s="14"/>
      <c r="B131" s="14"/>
      <c r="C131" s="14"/>
      <c r="D131" s="14"/>
      <c r="E131" s="14"/>
      <c r="F131" s="14"/>
      <c r="G131" s="14"/>
      <c r="H131" s="14"/>
      <c r="I131" s="14"/>
      <c r="J131" s="14"/>
      <c r="L131" s="14"/>
      <c r="M131" s="14"/>
      <c r="N131" s="14"/>
      <c r="O131" s="14"/>
      <c r="P131" s="14"/>
      <c r="Q131" s="14"/>
      <c r="R131" s="14"/>
      <c r="S131" s="14"/>
      <c r="T131" s="14"/>
    </row>
    <row r="132" spans="1:20" x14ac:dyDescent="0.2">
      <c r="A132" s="14"/>
      <c r="B132" s="14"/>
      <c r="C132" s="14"/>
      <c r="D132" s="14"/>
      <c r="E132" s="14"/>
      <c r="F132" s="14"/>
      <c r="G132" s="14"/>
      <c r="H132" s="14"/>
      <c r="I132" s="14"/>
      <c r="J132" s="14"/>
      <c r="L132" s="14"/>
      <c r="M132" s="14"/>
      <c r="N132" s="14"/>
      <c r="O132" s="14"/>
      <c r="P132" s="14"/>
      <c r="Q132" s="14"/>
      <c r="R132" s="14"/>
      <c r="S132" s="14"/>
      <c r="T132" s="14"/>
    </row>
    <row r="133" spans="1:20" x14ac:dyDescent="0.2">
      <c r="A133" s="14"/>
      <c r="B133" s="14"/>
      <c r="C133" s="14"/>
      <c r="D133" s="14"/>
      <c r="E133" s="14"/>
      <c r="F133" s="14"/>
      <c r="G133" s="14"/>
      <c r="H133" s="14"/>
      <c r="I133" s="14"/>
      <c r="J133" s="14"/>
      <c r="L133" s="14"/>
      <c r="M133" s="14"/>
      <c r="N133" s="14"/>
      <c r="O133" s="14"/>
      <c r="P133" s="14"/>
      <c r="Q133" s="14"/>
      <c r="R133" s="14"/>
      <c r="S133" s="14"/>
      <c r="T133" s="14"/>
    </row>
    <row r="134" spans="1:20" x14ac:dyDescent="0.2">
      <c r="A134" s="14"/>
      <c r="B134" s="14"/>
      <c r="C134" s="14"/>
      <c r="D134" s="14"/>
      <c r="E134" s="14"/>
      <c r="F134" s="14"/>
      <c r="G134" s="14"/>
      <c r="H134" s="14"/>
      <c r="I134" s="14"/>
      <c r="J134" s="14"/>
      <c r="L134" s="14"/>
      <c r="M134" s="14"/>
      <c r="N134" s="14"/>
      <c r="O134" s="14"/>
      <c r="P134" s="14"/>
      <c r="Q134" s="14"/>
      <c r="R134" s="14"/>
      <c r="S134" s="14"/>
      <c r="T134" s="14"/>
    </row>
    <row r="135" spans="1:20" x14ac:dyDescent="0.2">
      <c r="A135" s="14"/>
      <c r="B135" s="14"/>
      <c r="C135" s="14"/>
      <c r="D135" s="14"/>
      <c r="E135" s="14"/>
      <c r="F135" s="14"/>
      <c r="G135" s="14"/>
      <c r="H135" s="14"/>
      <c r="I135" s="14"/>
      <c r="J135" s="14"/>
      <c r="L135" s="14"/>
      <c r="M135" s="14"/>
      <c r="N135" s="14"/>
      <c r="O135" s="14"/>
      <c r="P135" s="14"/>
      <c r="Q135" s="14"/>
      <c r="R135" s="14"/>
      <c r="S135" s="14"/>
      <c r="T135" s="14"/>
    </row>
    <row r="136" spans="1:20" x14ac:dyDescent="0.2">
      <c r="A136" s="14"/>
      <c r="B136" s="14"/>
      <c r="C136" s="14"/>
      <c r="D136" s="14"/>
      <c r="E136" s="14"/>
      <c r="F136" s="14"/>
      <c r="G136" s="14"/>
      <c r="H136" s="14"/>
      <c r="I136" s="14"/>
      <c r="J136" s="14"/>
      <c r="L136" s="14"/>
      <c r="M136" s="14"/>
      <c r="N136" s="14"/>
      <c r="O136" s="14"/>
      <c r="P136" s="14"/>
      <c r="Q136" s="14"/>
      <c r="R136" s="14"/>
      <c r="S136" s="14"/>
      <c r="T136" s="14"/>
    </row>
    <row r="137" spans="1:20" x14ac:dyDescent="0.2">
      <c r="A137" s="14"/>
      <c r="B137" s="14"/>
      <c r="C137" s="14"/>
      <c r="D137" s="14"/>
      <c r="E137" s="14"/>
      <c r="F137" s="14"/>
      <c r="G137" s="14"/>
      <c r="H137" s="14"/>
      <c r="I137" s="14"/>
      <c r="J137" s="14"/>
      <c r="L137" s="14"/>
      <c r="M137" s="14"/>
      <c r="N137" s="14"/>
      <c r="O137" s="14"/>
      <c r="P137" s="14"/>
      <c r="Q137" s="14"/>
      <c r="R137" s="14"/>
      <c r="S137" s="14"/>
      <c r="T137" s="14"/>
    </row>
    <row r="138" spans="1:20" x14ac:dyDescent="0.2">
      <c r="C138" s="14"/>
      <c r="D138" s="14"/>
      <c r="E138" s="14"/>
      <c r="F138" s="14"/>
      <c r="G138" s="14"/>
      <c r="H138" s="14"/>
      <c r="I138" s="14"/>
      <c r="J138" s="14"/>
      <c r="L138" s="14"/>
      <c r="M138" s="14"/>
      <c r="N138" s="14"/>
      <c r="O138" s="14"/>
      <c r="P138" s="14"/>
      <c r="Q138" s="14"/>
      <c r="R138" s="14"/>
      <c r="S138" s="14"/>
      <c r="T138" s="14"/>
    </row>
    <row r="139" spans="1:20" x14ac:dyDescent="0.2">
      <c r="C139" s="14"/>
      <c r="D139" s="14"/>
      <c r="E139" s="14"/>
      <c r="F139" s="14"/>
      <c r="G139" s="14"/>
      <c r="H139" s="14"/>
      <c r="I139" s="14"/>
      <c r="J139" s="14"/>
    </row>
    <row r="140" spans="1:20" x14ac:dyDescent="0.2">
      <c r="C140" s="14"/>
      <c r="D140" s="14"/>
      <c r="E140" s="14"/>
      <c r="F140" s="14"/>
      <c r="G140" s="14"/>
      <c r="H140" s="14"/>
      <c r="I140" s="14"/>
      <c r="J140" s="14"/>
    </row>
  </sheetData>
  <pageMargins left="0" right="0" top="0.39370078740157483" bottom="0.39370078740157483" header="0" footer="0"/>
  <pageSetup paperSize="9" orientation="portrait" r:id="rId1"/>
  <headerFooter>
    <oddHeader>&amp;C&amp;A</oddHeader>
    <oddFooter>&amp;C&amp;"Calibri"&amp;11&amp;K000000Page &amp;P_x000D_&amp;1#&amp;"Calibri"&amp;12&amp;K008000C1 Données Internes</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R24"/>
  <sheetViews>
    <sheetView zoomScaleNormal="100" workbookViewId="0"/>
  </sheetViews>
  <sheetFormatPr baseColWidth="10" defaultRowHeight="15" x14ac:dyDescent="0.25"/>
  <cols>
    <col min="1" max="1" width="61.42578125" customWidth="1"/>
    <col min="2" max="13" width="9.42578125" customWidth="1"/>
    <col min="14" max="14" width="10.5703125" customWidth="1"/>
    <col min="15" max="15" width="9.5703125" bestFit="1" customWidth="1"/>
    <col min="16" max="17" width="9.5703125" customWidth="1"/>
    <col min="18" max="19" width="6.5703125" bestFit="1" customWidth="1"/>
  </cols>
  <sheetData>
    <row r="1" spans="1:18" x14ac:dyDescent="0.25">
      <c r="A1" s="6" t="s">
        <v>25</v>
      </c>
    </row>
    <row r="2" spans="1:18" ht="11.25" customHeight="1" x14ac:dyDescent="0.25">
      <c r="A2" s="6"/>
    </row>
    <row r="3" spans="1:18" x14ac:dyDescent="0.25">
      <c r="A3" s="7" t="s">
        <v>12</v>
      </c>
      <c r="B3" s="10">
        <v>2005</v>
      </c>
      <c r="C3" s="10">
        <v>2006</v>
      </c>
      <c r="D3" s="10">
        <v>2007</v>
      </c>
      <c r="E3" s="10">
        <v>2008</v>
      </c>
      <c r="F3" s="10">
        <v>2009</v>
      </c>
      <c r="G3" s="10">
        <v>2010</v>
      </c>
      <c r="H3" s="10">
        <v>2011</v>
      </c>
      <c r="I3" s="10">
        <v>2012</v>
      </c>
      <c r="J3" s="10">
        <v>2013</v>
      </c>
      <c r="K3" s="10">
        <v>2014</v>
      </c>
      <c r="L3" s="10">
        <v>2015</v>
      </c>
      <c r="M3" s="10">
        <v>2016</v>
      </c>
      <c r="N3" s="10">
        <v>2017</v>
      </c>
      <c r="O3" s="10">
        <v>2018</v>
      </c>
      <c r="P3" s="10">
        <v>2019</v>
      </c>
      <c r="Q3" s="10" t="s">
        <v>187</v>
      </c>
    </row>
    <row r="4" spans="1:18" x14ac:dyDescent="0.25">
      <c r="A4" s="2" t="s">
        <v>28</v>
      </c>
      <c r="B4" s="3">
        <v>36900</v>
      </c>
      <c r="C4" s="3">
        <v>38600</v>
      </c>
      <c r="D4" s="3">
        <v>36800</v>
      </c>
      <c r="E4" s="3">
        <v>40000</v>
      </c>
      <c r="F4" s="3">
        <v>46600</v>
      </c>
      <c r="G4" s="3">
        <v>51400</v>
      </c>
      <c r="H4" s="3">
        <v>51100</v>
      </c>
      <c r="I4" s="3">
        <v>48100</v>
      </c>
      <c r="J4" s="3">
        <v>51100</v>
      </c>
      <c r="K4" s="3">
        <v>53700</v>
      </c>
      <c r="L4" s="3">
        <v>56100</v>
      </c>
      <c r="M4" s="3">
        <v>57200</v>
      </c>
      <c r="N4" s="3">
        <v>59300</v>
      </c>
      <c r="O4" s="3">
        <v>62700</v>
      </c>
      <c r="P4" s="3">
        <v>77000</v>
      </c>
      <c r="Q4" s="3">
        <v>80200</v>
      </c>
      <c r="R4" s="35"/>
    </row>
    <row r="5" spans="1:18" x14ac:dyDescent="0.25">
      <c r="A5" s="38" t="s">
        <v>189</v>
      </c>
      <c r="B5" s="3">
        <v>29600</v>
      </c>
      <c r="C5" s="3">
        <v>31600</v>
      </c>
      <c r="D5" s="3">
        <v>30200</v>
      </c>
      <c r="E5" s="3">
        <v>28600</v>
      </c>
      <c r="F5" s="3">
        <v>27000</v>
      </c>
      <c r="G5" s="3">
        <v>26700</v>
      </c>
      <c r="H5" s="3">
        <v>25600</v>
      </c>
      <c r="I5" s="3">
        <v>24000</v>
      </c>
      <c r="J5" s="3">
        <v>25500</v>
      </c>
      <c r="K5" s="3">
        <v>24800</v>
      </c>
      <c r="L5" s="3">
        <v>24400</v>
      </c>
      <c r="M5" s="3">
        <v>22700</v>
      </c>
      <c r="N5" s="3">
        <v>21900</v>
      </c>
      <c r="O5" s="3">
        <v>22200</v>
      </c>
      <c r="P5" s="3">
        <v>22300</v>
      </c>
      <c r="Q5" s="3">
        <v>45600</v>
      </c>
      <c r="R5" s="35"/>
    </row>
    <row r="6" spans="1:18" x14ac:dyDescent="0.25">
      <c r="A6" s="38" t="s">
        <v>30</v>
      </c>
      <c r="B6" s="3">
        <v>44700</v>
      </c>
      <c r="C6" s="3">
        <v>44300</v>
      </c>
      <c r="D6" s="3">
        <v>42600</v>
      </c>
      <c r="E6" s="3">
        <v>43200</v>
      </c>
      <c r="F6" s="3">
        <v>46300</v>
      </c>
      <c r="G6" s="3">
        <v>45100</v>
      </c>
      <c r="H6" s="3">
        <v>45900</v>
      </c>
      <c r="I6" s="3">
        <v>47300</v>
      </c>
      <c r="J6" s="3">
        <v>48900</v>
      </c>
      <c r="K6" s="3">
        <v>48600</v>
      </c>
      <c r="L6" s="3">
        <v>47800</v>
      </c>
      <c r="M6" s="3">
        <v>49300</v>
      </c>
      <c r="N6" s="3">
        <v>52100</v>
      </c>
      <c r="O6" s="3">
        <v>53900</v>
      </c>
      <c r="P6" s="3">
        <v>55500</v>
      </c>
      <c r="Q6" s="3">
        <v>51600</v>
      </c>
      <c r="R6" s="35"/>
    </row>
    <row r="7" spans="1:18" s="40" customFormat="1" x14ac:dyDescent="0.25">
      <c r="A7" s="2" t="s">
        <v>31</v>
      </c>
      <c r="B7" s="3">
        <v>134500</v>
      </c>
      <c r="C7" s="3">
        <v>134600</v>
      </c>
      <c r="D7" s="3">
        <v>141900</v>
      </c>
      <c r="E7" s="3">
        <v>148200</v>
      </c>
      <c r="F7" s="3">
        <v>154500</v>
      </c>
      <c r="G7" s="3">
        <v>156300</v>
      </c>
      <c r="H7" s="3">
        <v>163500</v>
      </c>
      <c r="I7" s="3">
        <v>175500</v>
      </c>
      <c r="J7" s="3">
        <v>181800</v>
      </c>
      <c r="K7" s="3">
        <v>183700</v>
      </c>
      <c r="L7" s="3">
        <v>183000</v>
      </c>
      <c r="M7" s="3">
        <v>184600</v>
      </c>
      <c r="N7" s="3">
        <v>188900</v>
      </c>
      <c r="O7" s="3">
        <v>194600</v>
      </c>
      <c r="P7" s="3">
        <v>199200</v>
      </c>
      <c r="Q7" s="3">
        <v>201100</v>
      </c>
      <c r="R7" s="35"/>
    </row>
    <row r="8" spans="1:18" x14ac:dyDescent="0.25">
      <c r="A8" s="2" t="s">
        <v>32</v>
      </c>
      <c r="B8" s="3">
        <v>161500</v>
      </c>
      <c r="C8" s="3">
        <v>173700</v>
      </c>
      <c r="D8" s="3">
        <v>177500</v>
      </c>
      <c r="E8" s="3">
        <v>178000</v>
      </c>
      <c r="F8" s="3">
        <v>175000</v>
      </c>
      <c r="G8" s="3">
        <v>186900</v>
      </c>
      <c r="H8" s="3">
        <v>191300</v>
      </c>
      <c r="I8" s="3">
        <v>193000</v>
      </c>
      <c r="J8" s="3">
        <v>187300</v>
      </c>
      <c r="K8" s="3">
        <v>181800</v>
      </c>
      <c r="L8" s="3">
        <v>186700</v>
      </c>
      <c r="M8" s="3">
        <v>194700</v>
      </c>
      <c r="N8" s="3">
        <v>207800</v>
      </c>
      <c r="O8" s="3">
        <v>210900</v>
      </c>
      <c r="P8" s="3">
        <v>213700</v>
      </c>
      <c r="Q8" s="3">
        <v>223800</v>
      </c>
      <c r="R8" s="35"/>
    </row>
    <row r="9" spans="1:18" s="40" customFormat="1" x14ac:dyDescent="0.25">
      <c r="A9" s="2" t="s">
        <v>33</v>
      </c>
      <c r="B9" s="3">
        <v>76600</v>
      </c>
      <c r="C9" s="3">
        <v>77300</v>
      </c>
      <c r="D9" s="3">
        <v>76200</v>
      </c>
      <c r="E9" s="3">
        <v>75100</v>
      </c>
      <c r="F9" s="3">
        <v>78900</v>
      </c>
      <c r="G9" s="3">
        <v>84300</v>
      </c>
      <c r="H9" s="3">
        <v>86900</v>
      </c>
      <c r="I9" s="3">
        <v>86100</v>
      </c>
      <c r="J9" s="3">
        <v>78900</v>
      </c>
      <c r="K9" s="3">
        <v>79000</v>
      </c>
      <c r="L9" s="3">
        <v>73800</v>
      </c>
      <c r="M9" s="3">
        <v>79700</v>
      </c>
      <c r="N9" s="3">
        <v>82800</v>
      </c>
      <c r="O9" s="3">
        <v>93800</v>
      </c>
      <c r="P9" s="3">
        <v>93200</v>
      </c>
      <c r="Q9" s="3">
        <v>99300</v>
      </c>
      <c r="R9" s="35"/>
    </row>
    <row r="10" spans="1:18" x14ac:dyDescent="0.25">
      <c r="A10" s="8" t="s">
        <v>34</v>
      </c>
      <c r="B10" s="9">
        <v>484000</v>
      </c>
      <c r="C10" s="9">
        <v>500100</v>
      </c>
      <c r="D10" s="9">
        <v>505300</v>
      </c>
      <c r="E10" s="9">
        <v>513200</v>
      </c>
      <c r="F10" s="9">
        <v>528300</v>
      </c>
      <c r="G10" s="9">
        <v>550800</v>
      </c>
      <c r="H10" s="9">
        <v>564400</v>
      </c>
      <c r="I10" s="9">
        <v>574000</v>
      </c>
      <c r="J10" s="9">
        <v>573500</v>
      </c>
      <c r="K10" s="9">
        <v>571500</v>
      </c>
      <c r="L10" s="9">
        <v>571800</v>
      </c>
      <c r="M10" s="9">
        <v>588200</v>
      </c>
      <c r="N10" s="9">
        <v>612800</v>
      </c>
      <c r="O10" s="9">
        <v>638100</v>
      </c>
      <c r="P10" s="9">
        <v>660900</v>
      </c>
      <c r="Q10" s="9">
        <v>701600</v>
      </c>
      <c r="R10" s="39"/>
    </row>
    <row r="11" spans="1:18" x14ac:dyDescent="0.25">
      <c r="B11" s="41"/>
      <c r="C11" s="41"/>
      <c r="D11" s="41"/>
      <c r="E11" s="41"/>
      <c r="F11" s="41"/>
      <c r="G11" s="41"/>
      <c r="H11" s="41"/>
      <c r="I11" s="37"/>
      <c r="J11" s="37"/>
      <c r="K11" s="37"/>
      <c r="L11" s="37"/>
      <c r="M11" s="37"/>
      <c r="N11" s="37"/>
      <c r="O11" s="37"/>
      <c r="P11" s="37"/>
      <c r="Q11" s="37"/>
    </row>
    <row r="12" spans="1:18" x14ac:dyDescent="0.25">
      <c r="A12" s="7" t="s">
        <v>35</v>
      </c>
      <c r="B12" s="10">
        <v>2005</v>
      </c>
      <c r="C12" s="10">
        <v>2006</v>
      </c>
      <c r="D12" s="10">
        <v>2007</v>
      </c>
      <c r="E12" s="10">
        <v>2008</v>
      </c>
      <c r="F12" s="10">
        <v>2009</v>
      </c>
      <c r="G12" s="10">
        <v>2010</v>
      </c>
      <c r="H12" s="10">
        <v>2011</v>
      </c>
      <c r="I12" s="10">
        <v>2012</v>
      </c>
      <c r="J12" s="10">
        <v>2013</v>
      </c>
      <c r="K12" s="10">
        <v>2014</v>
      </c>
      <c r="L12" s="10">
        <v>2015</v>
      </c>
      <c r="M12" s="10">
        <v>2016</v>
      </c>
      <c r="N12" s="10">
        <v>2017</v>
      </c>
      <c r="O12" s="10">
        <v>2018</v>
      </c>
      <c r="P12" s="10">
        <v>2019</v>
      </c>
      <c r="Q12" s="10" t="s">
        <v>187</v>
      </c>
    </row>
    <row r="13" spans="1:18" x14ac:dyDescent="0.25">
      <c r="A13" s="2" t="s">
        <v>28</v>
      </c>
      <c r="B13" s="3">
        <f t="shared" ref="B13:Q13" si="0">B4/$B4*100</f>
        <v>100</v>
      </c>
      <c r="C13" s="3">
        <f t="shared" si="0"/>
        <v>104.6070460704607</v>
      </c>
      <c r="D13" s="3">
        <f t="shared" si="0"/>
        <v>99.728997289972895</v>
      </c>
      <c r="E13" s="3">
        <f t="shared" si="0"/>
        <v>108.40108401084009</v>
      </c>
      <c r="F13" s="3">
        <f t="shared" si="0"/>
        <v>126.28726287262873</v>
      </c>
      <c r="G13" s="3">
        <f t="shared" si="0"/>
        <v>139.29539295392954</v>
      </c>
      <c r="H13" s="3">
        <f t="shared" si="0"/>
        <v>138.48238482384824</v>
      </c>
      <c r="I13" s="3">
        <f t="shared" si="0"/>
        <v>130.35230352303523</v>
      </c>
      <c r="J13" s="3">
        <f t="shared" si="0"/>
        <v>138.48238482384824</v>
      </c>
      <c r="K13" s="3">
        <f t="shared" si="0"/>
        <v>145.52845528455285</v>
      </c>
      <c r="L13" s="3">
        <f t="shared" si="0"/>
        <v>152.03252032520325</v>
      </c>
      <c r="M13" s="3">
        <f t="shared" si="0"/>
        <v>155.01355013550136</v>
      </c>
      <c r="N13" s="3">
        <f t="shared" si="0"/>
        <v>160.70460704607046</v>
      </c>
      <c r="O13" s="3">
        <f t="shared" si="0"/>
        <v>169.91869918699189</v>
      </c>
      <c r="P13" s="3">
        <f t="shared" si="0"/>
        <v>208.67208672086721</v>
      </c>
      <c r="Q13" s="3">
        <f t="shared" si="0"/>
        <v>217.34417344173443</v>
      </c>
    </row>
    <row r="14" spans="1:18" x14ac:dyDescent="0.25">
      <c r="A14" s="38" t="s">
        <v>190</v>
      </c>
      <c r="B14" s="3">
        <f t="shared" ref="B14:Q14" si="1">B5/$B5*100</f>
        <v>100</v>
      </c>
      <c r="C14" s="3">
        <f t="shared" si="1"/>
        <v>106.75675675675676</v>
      </c>
      <c r="D14" s="3">
        <f t="shared" si="1"/>
        <v>102.02702702702702</v>
      </c>
      <c r="E14" s="3">
        <f t="shared" si="1"/>
        <v>96.621621621621628</v>
      </c>
      <c r="F14" s="3">
        <f t="shared" si="1"/>
        <v>91.21621621621621</v>
      </c>
      <c r="G14" s="3">
        <f t="shared" si="1"/>
        <v>90.202702702702695</v>
      </c>
      <c r="H14" s="3">
        <f t="shared" si="1"/>
        <v>86.486486486486484</v>
      </c>
      <c r="I14" s="3">
        <f t="shared" si="1"/>
        <v>81.081081081081081</v>
      </c>
      <c r="J14" s="3">
        <f t="shared" si="1"/>
        <v>86.148648648648646</v>
      </c>
      <c r="K14" s="3">
        <f t="shared" si="1"/>
        <v>83.78378378378379</v>
      </c>
      <c r="L14" s="3">
        <f t="shared" si="1"/>
        <v>82.432432432432435</v>
      </c>
      <c r="M14" s="3">
        <f t="shared" si="1"/>
        <v>76.689189189189193</v>
      </c>
      <c r="N14" s="3">
        <f t="shared" si="1"/>
        <v>73.986486486486484</v>
      </c>
      <c r="O14" s="3">
        <f t="shared" si="1"/>
        <v>75</v>
      </c>
      <c r="P14" s="3">
        <f t="shared" si="1"/>
        <v>75.337837837837839</v>
      </c>
      <c r="Q14" s="3">
        <f t="shared" si="1"/>
        <v>154.05405405405406</v>
      </c>
    </row>
    <row r="15" spans="1:18" x14ac:dyDescent="0.25">
      <c r="A15" s="2" t="s">
        <v>30</v>
      </c>
      <c r="B15" s="3">
        <f t="shared" ref="B15:Q15" si="2">B6/$B6*100</f>
        <v>100</v>
      </c>
      <c r="C15" s="3">
        <f t="shared" si="2"/>
        <v>99.105145413870247</v>
      </c>
      <c r="D15" s="3">
        <f t="shared" si="2"/>
        <v>95.302013422818789</v>
      </c>
      <c r="E15" s="3">
        <f t="shared" si="2"/>
        <v>96.644295302013433</v>
      </c>
      <c r="F15" s="3">
        <f t="shared" si="2"/>
        <v>103.57941834451903</v>
      </c>
      <c r="G15" s="3">
        <f t="shared" si="2"/>
        <v>100.89485458612974</v>
      </c>
      <c r="H15" s="3">
        <f t="shared" si="2"/>
        <v>102.68456375838926</v>
      </c>
      <c r="I15" s="3">
        <f t="shared" si="2"/>
        <v>105.8165548098434</v>
      </c>
      <c r="J15" s="3">
        <f t="shared" si="2"/>
        <v>109.39597315436242</v>
      </c>
      <c r="K15" s="3">
        <f t="shared" si="2"/>
        <v>108.7248322147651</v>
      </c>
      <c r="L15" s="3">
        <f t="shared" si="2"/>
        <v>106.93512304250558</v>
      </c>
      <c r="M15" s="3">
        <f t="shared" si="2"/>
        <v>110.29082774049218</v>
      </c>
      <c r="N15" s="3">
        <f t="shared" si="2"/>
        <v>116.55480984340045</v>
      </c>
      <c r="O15" s="3">
        <f t="shared" si="2"/>
        <v>120.58165548098434</v>
      </c>
      <c r="P15" s="3">
        <f t="shared" si="2"/>
        <v>124.16107382550337</v>
      </c>
      <c r="Q15" s="3">
        <f t="shared" si="2"/>
        <v>115.43624161073826</v>
      </c>
    </row>
    <row r="16" spans="1:18" x14ac:dyDescent="0.25">
      <c r="A16" s="2" t="s">
        <v>31</v>
      </c>
      <c r="B16" s="3">
        <f t="shared" ref="B16:Q16" si="3">B7/$B7*100</f>
        <v>100</v>
      </c>
      <c r="C16" s="3">
        <f t="shared" si="3"/>
        <v>100.07434944237919</v>
      </c>
      <c r="D16" s="3">
        <f t="shared" si="3"/>
        <v>105.50185873605949</v>
      </c>
      <c r="E16" s="3">
        <f t="shared" si="3"/>
        <v>110.18587360594796</v>
      </c>
      <c r="F16" s="3">
        <f t="shared" si="3"/>
        <v>114.86988847583643</v>
      </c>
      <c r="G16" s="3">
        <f t="shared" si="3"/>
        <v>116.20817843866172</v>
      </c>
      <c r="H16" s="3">
        <f t="shared" si="3"/>
        <v>121.56133828996283</v>
      </c>
      <c r="I16" s="3">
        <f t="shared" si="3"/>
        <v>130.48327137546468</v>
      </c>
      <c r="J16" s="3">
        <f t="shared" si="3"/>
        <v>135.16728624535318</v>
      </c>
      <c r="K16" s="3">
        <f t="shared" si="3"/>
        <v>136.57992565055761</v>
      </c>
      <c r="L16" s="3">
        <f t="shared" si="3"/>
        <v>136.05947955390334</v>
      </c>
      <c r="M16" s="3">
        <f t="shared" si="3"/>
        <v>137.24907063197026</v>
      </c>
      <c r="N16" s="3">
        <f t="shared" si="3"/>
        <v>140.4460966542751</v>
      </c>
      <c r="O16" s="3">
        <f t="shared" si="3"/>
        <v>144.68401486988847</v>
      </c>
      <c r="P16" s="3">
        <f t="shared" si="3"/>
        <v>148.10408921933086</v>
      </c>
      <c r="Q16" s="3">
        <f t="shared" si="3"/>
        <v>149.51672862453532</v>
      </c>
    </row>
    <row r="17" spans="1:17" x14ac:dyDescent="0.25">
      <c r="A17" s="2" t="s">
        <v>32</v>
      </c>
      <c r="B17" s="3">
        <f t="shared" ref="B17:Q17" si="4">B8/$B8*100</f>
        <v>100</v>
      </c>
      <c r="C17" s="3">
        <f t="shared" si="4"/>
        <v>107.55417956656346</v>
      </c>
      <c r="D17" s="3">
        <f t="shared" si="4"/>
        <v>109.90712074303406</v>
      </c>
      <c r="E17" s="3">
        <f t="shared" si="4"/>
        <v>110.21671826625388</v>
      </c>
      <c r="F17" s="3">
        <f t="shared" si="4"/>
        <v>108.35913312693499</v>
      </c>
      <c r="G17" s="3">
        <f t="shared" si="4"/>
        <v>115.72755417956657</v>
      </c>
      <c r="H17" s="3">
        <f t="shared" si="4"/>
        <v>118.45201238390092</v>
      </c>
      <c r="I17" s="3">
        <f t="shared" si="4"/>
        <v>119.50464396284831</v>
      </c>
      <c r="J17" s="3">
        <f t="shared" si="4"/>
        <v>115.97523219814241</v>
      </c>
      <c r="K17" s="3">
        <f t="shared" si="4"/>
        <v>112.56965944272446</v>
      </c>
      <c r="L17" s="3">
        <f t="shared" si="4"/>
        <v>115.60371517027863</v>
      </c>
      <c r="M17" s="3">
        <f t="shared" si="4"/>
        <v>120.55727554179568</v>
      </c>
      <c r="N17" s="3">
        <f t="shared" si="4"/>
        <v>128.6687306501548</v>
      </c>
      <c r="O17" s="3">
        <f t="shared" si="4"/>
        <v>130.58823529411765</v>
      </c>
      <c r="P17" s="3">
        <f t="shared" si="4"/>
        <v>132.32198142414862</v>
      </c>
      <c r="Q17" s="3">
        <f t="shared" si="4"/>
        <v>138.57585139318886</v>
      </c>
    </row>
    <row r="18" spans="1:17" x14ac:dyDescent="0.25">
      <c r="A18" s="2" t="s">
        <v>33</v>
      </c>
      <c r="B18" s="3">
        <f t="shared" ref="B18:Q18" si="5">B9/$B9*100</f>
        <v>100</v>
      </c>
      <c r="C18" s="3">
        <f t="shared" si="5"/>
        <v>100.91383812010444</v>
      </c>
      <c r="D18" s="3">
        <f t="shared" si="5"/>
        <v>99.477806788511742</v>
      </c>
      <c r="E18" s="3">
        <f t="shared" si="5"/>
        <v>98.041775456919055</v>
      </c>
      <c r="F18" s="3">
        <f t="shared" si="5"/>
        <v>103.00261096605745</v>
      </c>
      <c r="G18" s="3">
        <f t="shared" si="5"/>
        <v>110.05221932114881</v>
      </c>
      <c r="H18" s="3">
        <f t="shared" si="5"/>
        <v>113.44647519582244</v>
      </c>
      <c r="I18" s="3">
        <f t="shared" si="5"/>
        <v>112.40208877284594</v>
      </c>
      <c r="J18" s="3">
        <f t="shared" si="5"/>
        <v>103.00261096605745</v>
      </c>
      <c r="K18" s="3">
        <f t="shared" si="5"/>
        <v>103.1331592689295</v>
      </c>
      <c r="L18" s="3">
        <f t="shared" si="5"/>
        <v>96.344647519582253</v>
      </c>
      <c r="M18" s="3">
        <f t="shared" si="5"/>
        <v>104.04699738903393</v>
      </c>
      <c r="N18" s="3">
        <f t="shared" si="5"/>
        <v>108.09399477806789</v>
      </c>
      <c r="O18" s="3">
        <f t="shared" si="5"/>
        <v>122.45430809399478</v>
      </c>
      <c r="P18" s="3">
        <f t="shared" si="5"/>
        <v>121.67101827676241</v>
      </c>
      <c r="Q18" s="3">
        <f t="shared" si="5"/>
        <v>129.63446475195823</v>
      </c>
    </row>
    <row r="19" spans="1:17" x14ac:dyDescent="0.25">
      <c r="A19" s="8" t="s">
        <v>34</v>
      </c>
      <c r="B19" s="9">
        <f t="shared" ref="B19:Q19" si="6">B10/$B10*100</f>
        <v>100</v>
      </c>
      <c r="C19" s="9">
        <f t="shared" si="6"/>
        <v>103.32644628099175</v>
      </c>
      <c r="D19" s="9">
        <f t="shared" si="6"/>
        <v>104.40082644628099</v>
      </c>
      <c r="E19" s="9">
        <f t="shared" si="6"/>
        <v>106.03305785123966</v>
      </c>
      <c r="F19" s="9">
        <f t="shared" si="6"/>
        <v>109.15289256198346</v>
      </c>
      <c r="G19" s="9">
        <f t="shared" si="6"/>
        <v>113.80165289256199</v>
      </c>
      <c r="H19" s="9">
        <f t="shared" si="6"/>
        <v>116.6115702479339</v>
      </c>
      <c r="I19" s="9">
        <f t="shared" si="6"/>
        <v>118.59504132231405</v>
      </c>
      <c r="J19" s="9">
        <f t="shared" si="6"/>
        <v>118.49173553719008</v>
      </c>
      <c r="K19" s="9">
        <f t="shared" si="6"/>
        <v>118.07851239669422</v>
      </c>
      <c r="L19" s="9">
        <f t="shared" si="6"/>
        <v>118.14049586776861</v>
      </c>
      <c r="M19" s="9">
        <f t="shared" si="6"/>
        <v>121.52892561983471</v>
      </c>
      <c r="N19" s="9">
        <f t="shared" si="6"/>
        <v>126.61157024793388</v>
      </c>
      <c r="O19" s="9">
        <f t="shared" si="6"/>
        <v>131.8388429752066</v>
      </c>
      <c r="P19" s="9">
        <f t="shared" si="6"/>
        <v>136.54958677685951</v>
      </c>
      <c r="Q19" s="9">
        <f t="shared" si="6"/>
        <v>144.95867768595042</v>
      </c>
    </row>
    <row r="20" spans="1:17" x14ac:dyDescent="0.25">
      <c r="A20" s="6"/>
      <c r="I20" s="36"/>
      <c r="J20" s="36"/>
      <c r="K20" s="36"/>
    </row>
    <row r="21" spans="1:17" ht="42.75" customHeight="1" x14ac:dyDescent="0.25">
      <c r="A21" s="177" t="s">
        <v>188</v>
      </c>
      <c r="B21" s="177"/>
      <c r="C21" s="177"/>
      <c r="D21" s="177"/>
      <c r="E21" s="177"/>
      <c r="F21" s="177"/>
      <c r="G21" s="177"/>
      <c r="H21" s="177"/>
      <c r="I21" s="177"/>
      <c r="J21" s="177"/>
      <c r="K21" s="177"/>
    </row>
    <row r="22" spans="1:17" ht="70.5" customHeight="1" x14ac:dyDescent="0.25">
      <c r="A22" s="177" t="s">
        <v>191</v>
      </c>
      <c r="B22" s="177"/>
      <c r="C22" s="177"/>
      <c r="D22" s="177"/>
      <c r="E22" s="177"/>
      <c r="F22" s="177"/>
      <c r="G22" s="177"/>
      <c r="H22" s="177"/>
      <c r="I22" s="177"/>
      <c r="J22" s="177"/>
      <c r="K22" s="177"/>
    </row>
    <row r="23" spans="1:17" x14ac:dyDescent="0.25">
      <c r="A23" s="5" t="s">
        <v>15</v>
      </c>
      <c r="I23" s="36"/>
      <c r="J23" s="36"/>
      <c r="K23" s="36"/>
    </row>
    <row r="24" spans="1:17" x14ac:dyDescent="0.25">
      <c r="A24" s="1" t="s">
        <v>197</v>
      </c>
      <c r="I24" s="37"/>
      <c r="J24" s="37"/>
      <c r="K24" s="37"/>
    </row>
  </sheetData>
  <mergeCells count="2">
    <mergeCell ref="A21:K21"/>
    <mergeCell ref="A22:K22"/>
  </mergeCells>
  <pageMargins left="0.7" right="0.7" top="0.75" bottom="0.75" header="0.3" footer="0.3"/>
  <pageSetup paperSize="9" orientation="portrait" r:id="rId1"/>
  <headerFooter>
    <oddFooter>&amp;C&amp;1#&amp;"Calibri"&amp;12&amp;K008000C1 Données Internes</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M26"/>
  <sheetViews>
    <sheetView zoomScaleNormal="100" workbookViewId="0"/>
  </sheetViews>
  <sheetFormatPr baseColWidth="10" defaultRowHeight="11.25" x14ac:dyDescent="0.2"/>
  <cols>
    <col min="1" max="1" width="30.5703125" style="5" customWidth="1"/>
    <col min="2" max="16384" width="11.42578125" style="5"/>
  </cols>
  <sheetData>
    <row r="1" spans="1:13" x14ac:dyDescent="0.2">
      <c r="A1" s="6" t="s">
        <v>26</v>
      </c>
    </row>
    <row r="2" spans="1:13" x14ac:dyDescent="0.2">
      <c r="A2" s="6"/>
    </row>
    <row r="3" spans="1:13" x14ac:dyDescent="0.2">
      <c r="A3" s="7" t="s">
        <v>12</v>
      </c>
      <c r="B3" s="10">
        <v>2010</v>
      </c>
      <c r="C3" s="10">
        <v>2011</v>
      </c>
      <c r="D3" s="10">
        <v>2012</v>
      </c>
      <c r="E3" s="10">
        <v>2013</v>
      </c>
      <c r="F3" s="10">
        <v>2014</v>
      </c>
      <c r="G3" s="10">
        <v>2015</v>
      </c>
      <c r="H3" s="10">
        <v>2016</v>
      </c>
      <c r="I3" s="10">
        <v>2017</v>
      </c>
      <c r="J3" s="10">
        <v>2018</v>
      </c>
      <c r="K3" s="10">
        <v>2019</v>
      </c>
      <c r="L3" s="171">
        <v>2020</v>
      </c>
    </row>
    <row r="4" spans="1:13" x14ac:dyDescent="0.2">
      <c r="A4" s="2" t="s">
        <v>2</v>
      </c>
      <c r="B4" s="3">
        <v>72800</v>
      </c>
      <c r="C4" s="3">
        <v>69300</v>
      </c>
      <c r="D4" s="3">
        <v>64200</v>
      </c>
      <c r="E4" s="3">
        <v>62900</v>
      </c>
      <c r="F4" s="3">
        <v>64300</v>
      </c>
      <c r="G4" s="3">
        <v>66400</v>
      </c>
      <c r="H4" s="3">
        <v>68300</v>
      </c>
      <c r="I4" s="3">
        <v>71500</v>
      </c>
      <c r="J4" s="3">
        <v>73900</v>
      </c>
      <c r="K4" s="3">
        <v>85500</v>
      </c>
      <c r="L4" s="3">
        <v>86500</v>
      </c>
      <c r="M4" s="162"/>
    </row>
    <row r="5" spans="1:13" x14ac:dyDescent="0.2">
      <c r="A5" s="2" t="s">
        <v>3</v>
      </c>
      <c r="B5" s="3">
        <v>89900</v>
      </c>
      <c r="C5" s="3">
        <v>97000</v>
      </c>
      <c r="D5" s="3">
        <v>104200</v>
      </c>
      <c r="E5" s="3">
        <v>102200</v>
      </c>
      <c r="F5" s="3">
        <v>102200</v>
      </c>
      <c r="G5" s="3">
        <v>104400</v>
      </c>
      <c r="H5" s="3">
        <v>102200</v>
      </c>
      <c r="I5" s="3">
        <v>104200</v>
      </c>
      <c r="J5" s="3">
        <v>103500</v>
      </c>
      <c r="K5" s="3">
        <v>109800</v>
      </c>
      <c r="L5" s="3">
        <v>122800</v>
      </c>
      <c r="M5" s="162"/>
    </row>
    <row r="6" spans="1:13" x14ac:dyDescent="0.2">
      <c r="A6" s="2" t="s">
        <v>13</v>
      </c>
      <c r="B6" s="3">
        <v>95200</v>
      </c>
      <c r="C6" s="3">
        <v>98000</v>
      </c>
      <c r="D6" s="3">
        <v>96700</v>
      </c>
      <c r="E6" s="3">
        <v>92900</v>
      </c>
      <c r="F6" s="3">
        <v>91400</v>
      </c>
      <c r="G6" s="3">
        <v>93000</v>
      </c>
      <c r="H6" s="3">
        <v>98100</v>
      </c>
      <c r="I6" s="3">
        <v>99300</v>
      </c>
      <c r="J6" s="3">
        <v>105700</v>
      </c>
      <c r="K6" s="3">
        <v>114300</v>
      </c>
      <c r="L6" s="3">
        <v>122200</v>
      </c>
      <c r="M6" s="162"/>
    </row>
    <row r="7" spans="1:13" x14ac:dyDescent="0.2">
      <c r="A7" s="2" t="s">
        <v>8</v>
      </c>
      <c r="B7" s="3">
        <v>15300</v>
      </c>
      <c r="C7" s="3">
        <v>18100</v>
      </c>
      <c r="D7" s="3">
        <v>19900</v>
      </c>
      <c r="E7" s="3">
        <v>24100</v>
      </c>
      <c r="F7" s="3">
        <v>26600</v>
      </c>
      <c r="G7" s="3">
        <v>28900</v>
      </c>
      <c r="H7" s="3">
        <v>29300</v>
      </c>
      <c r="I7" s="3">
        <v>30800</v>
      </c>
      <c r="J7" s="3">
        <v>35600</v>
      </c>
      <c r="K7" s="3">
        <v>36600</v>
      </c>
      <c r="L7" s="3">
        <v>38700</v>
      </c>
      <c r="M7" s="162"/>
    </row>
    <row r="8" spans="1:13" x14ac:dyDescent="0.2">
      <c r="A8" s="2" t="s">
        <v>1</v>
      </c>
      <c r="B8" s="3">
        <v>154900</v>
      </c>
      <c r="C8" s="3">
        <v>149500</v>
      </c>
      <c r="D8" s="3">
        <v>135500</v>
      </c>
      <c r="E8" s="3">
        <v>120200</v>
      </c>
      <c r="F8" s="3">
        <v>109900</v>
      </c>
      <c r="G8" s="3">
        <v>110300</v>
      </c>
      <c r="H8" s="3">
        <v>115700</v>
      </c>
      <c r="I8" s="3">
        <v>125700</v>
      </c>
      <c r="J8" s="3">
        <v>132100</v>
      </c>
      <c r="K8" s="3">
        <v>130100</v>
      </c>
      <c r="L8" s="3">
        <v>129000</v>
      </c>
      <c r="M8" s="162"/>
    </row>
    <row r="9" spans="1:13" x14ac:dyDescent="0.2">
      <c r="A9" s="2" t="s">
        <v>0</v>
      </c>
      <c r="B9" s="3">
        <v>47000</v>
      </c>
      <c r="C9" s="3">
        <v>49000</v>
      </c>
      <c r="D9" s="3">
        <v>55600</v>
      </c>
      <c r="E9" s="3">
        <v>55400</v>
      </c>
      <c r="F9" s="3">
        <v>55000</v>
      </c>
      <c r="G9" s="3">
        <v>51100</v>
      </c>
      <c r="H9" s="3">
        <v>51100</v>
      </c>
      <c r="I9" s="3">
        <v>53800</v>
      </c>
      <c r="J9" s="3">
        <v>56500</v>
      </c>
      <c r="K9" s="3">
        <v>56800</v>
      </c>
      <c r="L9" s="3">
        <v>59600</v>
      </c>
      <c r="M9" s="162"/>
    </row>
    <row r="10" spans="1:13" x14ac:dyDescent="0.2">
      <c r="A10" s="2" t="s">
        <v>6</v>
      </c>
      <c r="B10" s="3">
        <v>82100</v>
      </c>
      <c r="C10" s="3">
        <v>86800</v>
      </c>
      <c r="D10" s="3">
        <v>90300</v>
      </c>
      <c r="E10" s="3">
        <v>86300</v>
      </c>
      <c r="F10" s="3">
        <v>80300</v>
      </c>
      <c r="G10" s="3">
        <v>74700</v>
      </c>
      <c r="H10" s="3">
        <v>69500</v>
      </c>
      <c r="I10" s="3">
        <v>73600</v>
      </c>
      <c r="J10" s="3">
        <v>78600</v>
      </c>
      <c r="K10" s="3">
        <v>81800</v>
      </c>
      <c r="L10" s="3">
        <v>80000</v>
      </c>
      <c r="M10" s="162"/>
    </row>
    <row r="11" spans="1:13" x14ac:dyDescent="0.2">
      <c r="A11" s="2" t="s">
        <v>4</v>
      </c>
      <c r="B11" s="3">
        <v>101200</v>
      </c>
      <c r="C11" s="3">
        <v>103100</v>
      </c>
      <c r="D11" s="3">
        <v>100700</v>
      </c>
      <c r="E11" s="3">
        <v>97400</v>
      </c>
      <c r="F11" s="3">
        <v>91400</v>
      </c>
      <c r="G11" s="3">
        <v>89000</v>
      </c>
      <c r="H11" s="3">
        <v>92100</v>
      </c>
      <c r="I11" s="3">
        <v>98000</v>
      </c>
      <c r="J11" s="3">
        <v>107100</v>
      </c>
      <c r="K11" s="3">
        <v>105800</v>
      </c>
      <c r="L11" s="3">
        <v>101000</v>
      </c>
      <c r="M11" s="162"/>
    </row>
    <row r="12" spans="1:13" x14ac:dyDescent="0.2">
      <c r="A12" s="8" t="s">
        <v>9</v>
      </c>
      <c r="B12" s="9">
        <f>SUM(B4:B11)</f>
        <v>658400</v>
      </c>
      <c r="C12" s="9">
        <f t="shared" ref="C12:L12" si="0">SUM(C4:C11)</f>
        <v>670800</v>
      </c>
      <c r="D12" s="9">
        <f t="shared" si="0"/>
        <v>667100</v>
      </c>
      <c r="E12" s="9">
        <f t="shared" si="0"/>
        <v>641400</v>
      </c>
      <c r="F12" s="9">
        <f t="shared" si="0"/>
        <v>621100</v>
      </c>
      <c r="G12" s="9">
        <f t="shared" si="0"/>
        <v>617800</v>
      </c>
      <c r="H12" s="9">
        <f t="shared" si="0"/>
        <v>626300</v>
      </c>
      <c r="I12" s="9">
        <f t="shared" si="0"/>
        <v>656900</v>
      </c>
      <c r="J12" s="9">
        <f t="shared" si="0"/>
        <v>693000</v>
      </c>
      <c r="K12" s="9">
        <f t="shared" si="0"/>
        <v>720700</v>
      </c>
      <c r="L12" s="9">
        <f t="shared" si="0"/>
        <v>739800</v>
      </c>
      <c r="M12" s="162"/>
    </row>
    <row r="13" spans="1:13" ht="15" x14ac:dyDescent="0.25">
      <c r="A13"/>
      <c r="B13"/>
      <c r="C13"/>
      <c r="D13"/>
      <c r="E13"/>
      <c r="F13"/>
      <c r="G13"/>
      <c r="H13"/>
      <c r="I13"/>
      <c r="J13"/>
      <c r="K13"/>
    </row>
    <row r="14" spans="1:13" x14ac:dyDescent="0.2">
      <c r="A14" s="7" t="s">
        <v>14</v>
      </c>
      <c r="B14" s="10">
        <v>2010</v>
      </c>
      <c r="C14" s="10">
        <v>2011</v>
      </c>
      <c r="D14" s="10">
        <v>2012</v>
      </c>
      <c r="E14" s="10">
        <v>2013</v>
      </c>
      <c r="F14" s="10">
        <v>2014</v>
      </c>
      <c r="G14" s="10">
        <v>2015</v>
      </c>
      <c r="H14" s="10">
        <v>2016</v>
      </c>
      <c r="I14" s="10">
        <v>2017</v>
      </c>
      <c r="J14" s="10">
        <v>2018</v>
      </c>
      <c r="K14" s="10">
        <v>2019</v>
      </c>
      <c r="L14" s="171">
        <v>2020</v>
      </c>
    </row>
    <row r="15" spans="1:13" x14ac:dyDescent="0.2">
      <c r="A15" s="2" t="s">
        <v>2</v>
      </c>
      <c r="B15" s="3">
        <f>B4/$B4*100</f>
        <v>100</v>
      </c>
      <c r="C15" s="3">
        <f t="shared" ref="C15:L15" si="1">C4/$B4*100</f>
        <v>95.192307692307693</v>
      </c>
      <c r="D15" s="3">
        <f t="shared" si="1"/>
        <v>88.186813186813183</v>
      </c>
      <c r="E15" s="3">
        <f t="shared" si="1"/>
        <v>86.401098901098905</v>
      </c>
      <c r="F15" s="3">
        <f t="shared" si="1"/>
        <v>88.324175824175825</v>
      </c>
      <c r="G15" s="3">
        <f t="shared" si="1"/>
        <v>91.208791208791212</v>
      </c>
      <c r="H15" s="3">
        <f t="shared" si="1"/>
        <v>93.818681318681314</v>
      </c>
      <c r="I15" s="3">
        <f t="shared" si="1"/>
        <v>98.214285714285708</v>
      </c>
      <c r="J15" s="3">
        <f t="shared" si="1"/>
        <v>101.51098901098901</v>
      </c>
      <c r="K15" s="3">
        <f t="shared" si="1"/>
        <v>117.44505494505495</v>
      </c>
      <c r="L15" s="3">
        <f t="shared" si="1"/>
        <v>118.81868131868131</v>
      </c>
    </row>
    <row r="16" spans="1:13" x14ac:dyDescent="0.2">
      <c r="A16" s="2" t="s">
        <v>3</v>
      </c>
      <c r="B16" s="3">
        <f t="shared" ref="B16:L16" si="2">B5/$B5*100</f>
        <v>100</v>
      </c>
      <c r="C16" s="3">
        <f t="shared" si="2"/>
        <v>107.89766407119021</v>
      </c>
      <c r="D16" s="3">
        <f t="shared" si="2"/>
        <v>115.90656284760846</v>
      </c>
      <c r="E16" s="3">
        <f t="shared" si="2"/>
        <v>113.68186874304781</v>
      </c>
      <c r="F16" s="3">
        <f t="shared" si="2"/>
        <v>113.68186874304781</v>
      </c>
      <c r="G16" s="3">
        <f t="shared" si="2"/>
        <v>116.12903225806453</v>
      </c>
      <c r="H16" s="3">
        <f t="shared" si="2"/>
        <v>113.68186874304781</v>
      </c>
      <c r="I16" s="3">
        <f t="shared" si="2"/>
        <v>115.90656284760846</v>
      </c>
      <c r="J16" s="3">
        <f t="shared" si="2"/>
        <v>115.12791991101223</v>
      </c>
      <c r="K16" s="3">
        <f t="shared" si="2"/>
        <v>122.13570634037821</v>
      </c>
      <c r="L16" s="3">
        <f t="shared" si="2"/>
        <v>136.59621802002223</v>
      </c>
    </row>
    <row r="17" spans="1:12" x14ac:dyDescent="0.2">
      <c r="A17" s="2" t="s">
        <v>13</v>
      </c>
      <c r="B17" s="3">
        <f t="shared" ref="B17:L17" si="3">B6/$B6*100</f>
        <v>100</v>
      </c>
      <c r="C17" s="3">
        <f t="shared" si="3"/>
        <v>102.94117647058823</v>
      </c>
      <c r="D17" s="3">
        <f t="shared" si="3"/>
        <v>101.57563025210084</v>
      </c>
      <c r="E17" s="3">
        <f t="shared" si="3"/>
        <v>97.584033613445371</v>
      </c>
      <c r="F17" s="3">
        <f t="shared" si="3"/>
        <v>96.008403361344534</v>
      </c>
      <c r="G17" s="3">
        <f t="shared" si="3"/>
        <v>97.689075630252091</v>
      </c>
      <c r="H17" s="3">
        <f t="shared" si="3"/>
        <v>103.04621848739495</v>
      </c>
      <c r="I17" s="3">
        <f t="shared" si="3"/>
        <v>104.30672268907564</v>
      </c>
      <c r="J17" s="3">
        <f t="shared" si="3"/>
        <v>111.02941176470588</v>
      </c>
      <c r="K17" s="3">
        <f t="shared" si="3"/>
        <v>120.06302521008404</v>
      </c>
      <c r="L17" s="3">
        <f t="shared" si="3"/>
        <v>128.36134453781514</v>
      </c>
    </row>
    <row r="18" spans="1:12" x14ac:dyDescent="0.2">
      <c r="A18" s="2" t="s">
        <v>8</v>
      </c>
      <c r="B18" s="3">
        <f t="shared" ref="B18:L18" si="4">B7/$B7*100</f>
        <v>100</v>
      </c>
      <c r="C18" s="3">
        <f t="shared" si="4"/>
        <v>118.30065359477125</v>
      </c>
      <c r="D18" s="3">
        <f t="shared" si="4"/>
        <v>130.06535947712419</v>
      </c>
      <c r="E18" s="3">
        <f t="shared" si="4"/>
        <v>157.51633986928104</v>
      </c>
      <c r="F18" s="3">
        <f t="shared" si="4"/>
        <v>173.85620915032681</v>
      </c>
      <c r="G18" s="3">
        <f t="shared" si="4"/>
        <v>188.88888888888889</v>
      </c>
      <c r="H18" s="3">
        <f t="shared" si="4"/>
        <v>191.50326797385623</v>
      </c>
      <c r="I18" s="3">
        <f t="shared" si="4"/>
        <v>201.30718954248366</v>
      </c>
      <c r="J18" s="3">
        <f t="shared" si="4"/>
        <v>232.67973856209153</v>
      </c>
      <c r="K18" s="3">
        <f t="shared" si="4"/>
        <v>239.21568627450981</v>
      </c>
      <c r="L18" s="3">
        <f t="shared" si="4"/>
        <v>252.94117647058823</v>
      </c>
    </row>
    <row r="19" spans="1:12" x14ac:dyDescent="0.2">
      <c r="A19" s="2" t="s">
        <v>1</v>
      </c>
      <c r="B19" s="3">
        <f t="shared" ref="B19:L19" si="5">B8/$B8*100</f>
        <v>100</v>
      </c>
      <c r="C19" s="3">
        <f t="shared" si="5"/>
        <v>96.513879922530663</v>
      </c>
      <c r="D19" s="3">
        <f t="shared" si="5"/>
        <v>87.475790832795354</v>
      </c>
      <c r="E19" s="3">
        <f t="shared" si="5"/>
        <v>77.598450613298894</v>
      </c>
      <c r="F19" s="3">
        <f t="shared" si="5"/>
        <v>70.948999354422199</v>
      </c>
      <c r="G19" s="3">
        <f t="shared" si="5"/>
        <v>71.207230471271785</v>
      </c>
      <c r="H19" s="3">
        <f t="shared" si="5"/>
        <v>74.693350548741122</v>
      </c>
      <c r="I19" s="3">
        <f t="shared" si="5"/>
        <v>81.149128469980639</v>
      </c>
      <c r="J19" s="3">
        <f t="shared" si="5"/>
        <v>85.28082633957392</v>
      </c>
      <c r="K19" s="3">
        <f t="shared" si="5"/>
        <v>83.989670755326017</v>
      </c>
      <c r="L19" s="3">
        <f t="shared" si="5"/>
        <v>83.27953518398968</v>
      </c>
    </row>
    <row r="20" spans="1:12" x14ac:dyDescent="0.2">
      <c r="A20" s="2" t="s">
        <v>0</v>
      </c>
      <c r="B20" s="3">
        <f t="shared" ref="B20:L20" si="6">B9/$B9*100</f>
        <v>100</v>
      </c>
      <c r="C20" s="3">
        <f>C9/$B9*100</f>
        <v>104.25531914893618</v>
      </c>
      <c r="D20" s="3">
        <f t="shared" si="6"/>
        <v>118.29787234042553</v>
      </c>
      <c r="E20" s="3">
        <f t="shared" si="6"/>
        <v>117.87234042553192</v>
      </c>
      <c r="F20" s="3">
        <f t="shared" si="6"/>
        <v>117.02127659574468</v>
      </c>
      <c r="G20" s="3">
        <f t="shared" si="6"/>
        <v>108.72340425531914</v>
      </c>
      <c r="H20" s="3">
        <f t="shared" si="6"/>
        <v>108.72340425531914</v>
      </c>
      <c r="I20" s="3">
        <f t="shared" si="6"/>
        <v>114.46808510638297</v>
      </c>
      <c r="J20" s="3">
        <f t="shared" si="6"/>
        <v>120.21276595744681</v>
      </c>
      <c r="K20" s="3">
        <f t="shared" si="6"/>
        <v>120.85106382978724</v>
      </c>
      <c r="L20" s="3">
        <f t="shared" si="6"/>
        <v>126.80851063829788</v>
      </c>
    </row>
    <row r="21" spans="1:12" x14ac:dyDescent="0.2">
      <c r="A21" s="2" t="s">
        <v>6</v>
      </c>
      <c r="B21" s="3">
        <f t="shared" ref="B21:L21" si="7">B10/$B10*100</f>
        <v>100</v>
      </c>
      <c r="C21" s="3">
        <f t="shared" si="7"/>
        <v>105.72472594397078</v>
      </c>
      <c r="D21" s="3">
        <f t="shared" si="7"/>
        <v>109.98781973203411</v>
      </c>
      <c r="E21" s="3">
        <f t="shared" si="7"/>
        <v>105.115712545676</v>
      </c>
      <c r="F21" s="3">
        <f t="shared" si="7"/>
        <v>97.807551766138857</v>
      </c>
      <c r="G21" s="3">
        <f t="shared" si="7"/>
        <v>90.986601705237518</v>
      </c>
      <c r="H21" s="3">
        <f t="shared" si="7"/>
        <v>84.652862362971987</v>
      </c>
      <c r="I21" s="3">
        <f t="shared" si="7"/>
        <v>89.646772228989036</v>
      </c>
      <c r="J21" s="3">
        <f t="shared" si="7"/>
        <v>95.73690621193667</v>
      </c>
      <c r="K21" s="3">
        <f t="shared" si="7"/>
        <v>99.634591961023148</v>
      </c>
      <c r="L21" s="3">
        <f t="shared" si="7"/>
        <v>97.442143727162005</v>
      </c>
    </row>
    <row r="22" spans="1:12" x14ac:dyDescent="0.2">
      <c r="A22" s="2" t="s">
        <v>4</v>
      </c>
      <c r="B22" s="3">
        <f t="shared" ref="B22:L22" si="8">B11/$B11*100</f>
        <v>100</v>
      </c>
      <c r="C22" s="3">
        <f t="shared" si="8"/>
        <v>101.87747035573122</v>
      </c>
      <c r="D22" s="3">
        <f t="shared" si="8"/>
        <v>99.505928853754938</v>
      </c>
      <c r="E22" s="3">
        <f t="shared" si="8"/>
        <v>96.245059288537547</v>
      </c>
      <c r="F22" s="3">
        <f t="shared" si="8"/>
        <v>90.316205533596843</v>
      </c>
      <c r="G22" s="3">
        <f t="shared" si="8"/>
        <v>87.944664031620562</v>
      </c>
      <c r="H22" s="3">
        <f t="shared" si="8"/>
        <v>91.007905138339922</v>
      </c>
      <c r="I22" s="3">
        <f t="shared" si="8"/>
        <v>96.83794466403161</v>
      </c>
      <c r="J22" s="3">
        <f t="shared" si="8"/>
        <v>105.8300395256917</v>
      </c>
      <c r="K22" s="3">
        <f t="shared" si="8"/>
        <v>104.54545454545455</v>
      </c>
      <c r="L22" s="3">
        <f t="shared" si="8"/>
        <v>99.802371541501984</v>
      </c>
    </row>
    <row r="23" spans="1:12" x14ac:dyDescent="0.2">
      <c r="A23" s="8" t="s">
        <v>9</v>
      </c>
      <c r="B23" s="9">
        <f t="shared" ref="B23:L23" si="9">B12/$B12*100</f>
        <v>100</v>
      </c>
      <c r="C23" s="9">
        <f t="shared" si="9"/>
        <v>101.88335358444714</v>
      </c>
      <c r="D23" s="9">
        <f t="shared" si="9"/>
        <v>101.32138517618469</v>
      </c>
      <c r="E23" s="9">
        <f t="shared" si="9"/>
        <v>97.417982989064399</v>
      </c>
      <c r="F23" s="9">
        <f t="shared" si="9"/>
        <v>94.334750911300119</v>
      </c>
      <c r="G23" s="9">
        <f t="shared" si="9"/>
        <v>93.833535844471456</v>
      </c>
      <c r="H23" s="9">
        <f t="shared" si="9"/>
        <v>95.124544349939242</v>
      </c>
      <c r="I23" s="9">
        <f t="shared" si="9"/>
        <v>99.772174969623322</v>
      </c>
      <c r="J23" s="9">
        <f t="shared" si="9"/>
        <v>105.25516403402186</v>
      </c>
      <c r="K23" s="9">
        <f t="shared" si="9"/>
        <v>109.46233292831107</v>
      </c>
      <c r="L23" s="9">
        <f t="shared" si="9"/>
        <v>112.36330498177401</v>
      </c>
    </row>
    <row r="25" spans="1:12" x14ac:dyDescent="0.2">
      <c r="A25" s="5" t="s">
        <v>15</v>
      </c>
    </row>
    <row r="26" spans="1:12" x14ac:dyDescent="0.2">
      <c r="A26" s="5" t="s">
        <v>196</v>
      </c>
      <c r="B26" s="19"/>
      <c r="C26" s="19"/>
      <c r="D26" s="19"/>
      <c r="E26" s="19"/>
      <c r="F26" s="19"/>
      <c r="G26" s="19"/>
      <c r="H26" s="19"/>
      <c r="I26" s="19"/>
      <c r="J26" s="19"/>
      <c r="K26" s="19"/>
      <c r="L26" s="19"/>
    </row>
  </sheetData>
  <sortState xmlns:xlrd2="http://schemas.microsoft.com/office/spreadsheetml/2017/richdata2" ref="A4:L11">
    <sortCondition ref="A4:A11"/>
  </sortState>
  <pageMargins left="0.7" right="0.7" top="0.75" bottom="0.75" header="0.3" footer="0.3"/>
  <pageSetup paperSize="9" orientation="portrait" r:id="rId1"/>
  <headerFooter>
    <oddFooter>&amp;C&amp;1#&amp;"Calibri"&amp;12&amp;K008000C1 Données Internes</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F33"/>
  <sheetViews>
    <sheetView workbookViewId="0"/>
  </sheetViews>
  <sheetFormatPr baseColWidth="10" defaultRowHeight="15" x14ac:dyDescent="0.25"/>
  <cols>
    <col min="1" max="1" width="27.5703125" customWidth="1"/>
    <col min="2" max="5" width="14.42578125" customWidth="1"/>
  </cols>
  <sheetData>
    <row r="1" spans="1:6" ht="12" customHeight="1" x14ac:dyDescent="0.25">
      <c r="A1" s="4" t="s">
        <v>22</v>
      </c>
    </row>
    <row r="2" spans="1:6" ht="12" customHeight="1" x14ac:dyDescent="0.25"/>
    <row r="3" spans="1:6" ht="12" customHeight="1" x14ac:dyDescent="0.25">
      <c r="A3" s="20"/>
      <c r="B3" s="178" t="s">
        <v>16</v>
      </c>
      <c r="C3" s="187" t="s">
        <v>18</v>
      </c>
      <c r="D3" s="181" t="s">
        <v>19</v>
      </c>
      <c r="E3" s="184" t="s">
        <v>17</v>
      </c>
    </row>
    <row r="4" spans="1:6" ht="12" customHeight="1" x14ac:dyDescent="0.25">
      <c r="A4" s="20"/>
      <c r="B4" s="179"/>
      <c r="C4" s="188"/>
      <c r="D4" s="182"/>
      <c r="E4" s="185"/>
    </row>
    <row r="5" spans="1:6" ht="12" customHeight="1" x14ac:dyDescent="0.25">
      <c r="A5" s="21"/>
      <c r="B5" s="180"/>
      <c r="C5" s="189"/>
      <c r="D5" s="183"/>
      <c r="E5" s="186"/>
    </row>
    <row r="6" spans="1:6" ht="12" customHeight="1" x14ac:dyDescent="0.25">
      <c r="A6" s="24" t="s">
        <v>3</v>
      </c>
      <c r="B6" s="22">
        <v>122800</v>
      </c>
      <c r="C6" s="28">
        <v>25000</v>
      </c>
      <c r="D6" s="30">
        <v>97800</v>
      </c>
      <c r="E6" s="31">
        <v>0.79641693811074921</v>
      </c>
    </row>
    <row r="7" spans="1:6" ht="12" customHeight="1" x14ac:dyDescent="0.25">
      <c r="A7" s="25" t="s">
        <v>5</v>
      </c>
      <c r="B7" s="22">
        <v>122200</v>
      </c>
      <c r="C7" s="28">
        <v>46300</v>
      </c>
      <c r="D7" s="30">
        <v>75900</v>
      </c>
      <c r="E7" s="31">
        <v>0.6211129296235679</v>
      </c>
    </row>
    <row r="8" spans="1:6" ht="12" customHeight="1" x14ac:dyDescent="0.25">
      <c r="A8" s="25" t="s">
        <v>4</v>
      </c>
      <c r="B8" s="22">
        <v>101000</v>
      </c>
      <c r="C8" s="28">
        <v>34700</v>
      </c>
      <c r="D8" s="30">
        <v>66300</v>
      </c>
      <c r="E8" s="31">
        <v>0.65643564356435646</v>
      </c>
    </row>
    <row r="9" spans="1:6" ht="12" customHeight="1" x14ac:dyDescent="0.25">
      <c r="A9" s="25" t="s">
        <v>2</v>
      </c>
      <c r="B9" s="22">
        <v>86500</v>
      </c>
      <c r="C9" s="28">
        <v>25300</v>
      </c>
      <c r="D9" s="30">
        <v>61200</v>
      </c>
      <c r="E9" s="31">
        <v>0.707514450867052</v>
      </c>
    </row>
    <row r="10" spans="1:6" ht="12" customHeight="1" x14ac:dyDescent="0.25">
      <c r="A10" s="25" t="s">
        <v>1</v>
      </c>
      <c r="B10" s="22">
        <v>129000</v>
      </c>
      <c r="C10" s="28">
        <v>71100</v>
      </c>
      <c r="D10" s="30">
        <v>57900</v>
      </c>
      <c r="E10" s="31">
        <v>0.44883720930232557</v>
      </c>
    </row>
    <row r="11" spans="1:6" ht="12" customHeight="1" x14ac:dyDescent="0.25">
      <c r="A11" s="25" t="s">
        <v>7</v>
      </c>
      <c r="B11" s="22">
        <v>38700</v>
      </c>
      <c r="C11" s="28">
        <v>12400</v>
      </c>
      <c r="D11" s="30">
        <v>26300</v>
      </c>
      <c r="E11" s="31">
        <v>0.67958656330749356</v>
      </c>
    </row>
    <row r="12" spans="1:6" ht="12" customHeight="1" x14ac:dyDescent="0.25">
      <c r="A12" s="25" t="s">
        <v>20</v>
      </c>
      <c r="B12" s="22">
        <v>59600</v>
      </c>
      <c r="C12" s="28">
        <v>47500</v>
      </c>
      <c r="D12" s="30">
        <v>12100</v>
      </c>
      <c r="E12" s="31">
        <v>0.20302013422818793</v>
      </c>
      <c r="F12" s="29"/>
    </row>
    <row r="13" spans="1:6" ht="12" customHeight="1" x14ac:dyDescent="0.25">
      <c r="A13" s="25" t="s">
        <v>6</v>
      </c>
      <c r="B13" s="22">
        <v>80000</v>
      </c>
      <c r="C13" s="28">
        <v>68400</v>
      </c>
      <c r="D13" s="30">
        <v>11600</v>
      </c>
      <c r="E13" s="31">
        <v>0.14499999999999999</v>
      </c>
    </row>
    <row r="14" spans="1:6" ht="12" customHeight="1" x14ac:dyDescent="0.25">
      <c r="A14" s="26" t="s">
        <v>9</v>
      </c>
      <c r="B14" s="23">
        <v>739800</v>
      </c>
      <c r="C14" s="27">
        <v>330700</v>
      </c>
      <c r="D14" s="33">
        <v>409100</v>
      </c>
      <c r="E14" s="34">
        <v>0.55298729386320622</v>
      </c>
    </row>
    <row r="15" spans="1:6" s="32" customFormat="1" ht="83.25" customHeight="1" x14ac:dyDescent="0.25">
      <c r="A15" s="190" t="s">
        <v>27</v>
      </c>
      <c r="B15" s="190"/>
      <c r="C15" s="190"/>
      <c r="D15" s="190"/>
      <c r="E15" s="190"/>
    </row>
    <row r="16" spans="1:6" ht="12" customHeight="1" x14ac:dyDescent="0.25">
      <c r="A16" s="17" t="s">
        <v>11</v>
      </c>
    </row>
    <row r="17" spans="1:2" ht="12" customHeight="1" x14ac:dyDescent="0.25">
      <c r="A17" s="1" t="s">
        <v>195</v>
      </c>
    </row>
    <row r="18" spans="1:2" ht="12" customHeight="1" x14ac:dyDescent="0.25"/>
    <row r="19" spans="1:2" ht="12" customHeight="1" x14ac:dyDescent="0.25">
      <c r="B19" s="29"/>
    </row>
    <row r="20" spans="1:2" ht="12" customHeight="1" x14ac:dyDescent="0.25"/>
    <row r="21" spans="1:2" ht="12" customHeight="1" x14ac:dyDescent="0.25"/>
    <row r="22" spans="1:2" ht="12" customHeight="1" x14ac:dyDescent="0.25"/>
    <row r="23" spans="1:2" ht="12" customHeight="1" x14ac:dyDescent="0.25"/>
    <row r="24" spans="1:2" ht="12" customHeight="1" x14ac:dyDescent="0.25"/>
    <row r="25" spans="1:2" ht="12" customHeight="1" x14ac:dyDescent="0.25"/>
    <row r="26" spans="1:2" ht="12" customHeight="1" x14ac:dyDescent="0.25"/>
    <row r="27" spans="1:2" ht="12" customHeight="1" x14ac:dyDescent="0.25"/>
    <row r="28" spans="1:2" ht="12" customHeight="1" x14ac:dyDescent="0.25"/>
    <row r="29" spans="1:2" ht="12" customHeight="1" x14ac:dyDescent="0.25"/>
    <row r="30" spans="1:2" ht="12" customHeight="1" x14ac:dyDescent="0.25"/>
    <row r="31" spans="1:2" ht="12" customHeight="1" x14ac:dyDescent="0.25"/>
    <row r="32" spans="1:2" ht="12" customHeight="1" x14ac:dyDescent="0.25"/>
    <row r="33" ht="12" customHeight="1" x14ac:dyDescent="0.25"/>
  </sheetData>
  <sortState xmlns:xlrd2="http://schemas.microsoft.com/office/spreadsheetml/2017/richdata2" ref="A6:E13">
    <sortCondition descending="1" ref="D6:D13"/>
  </sortState>
  <mergeCells count="5">
    <mergeCell ref="B3:B5"/>
    <mergeCell ref="D3:D5"/>
    <mergeCell ref="E3:E5"/>
    <mergeCell ref="C3:C5"/>
    <mergeCell ref="A15:E15"/>
  </mergeCells>
  <pageMargins left="0.7" right="0.7" top="0.75" bottom="0.75" header="0.3" footer="0.3"/>
  <pageSetup paperSize="9" orientation="portrait" r:id="rId1"/>
  <headerFooter>
    <oddFooter>&amp;C&amp;1#&amp;"Calibri"&amp;12&amp;K008000C1 Données Internes</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J52"/>
  <sheetViews>
    <sheetView workbookViewId="0"/>
  </sheetViews>
  <sheetFormatPr baseColWidth="10" defaultRowHeight="10.5" x14ac:dyDescent="0.15"/>
  <cols>
    <col min="1" max="1" width="67" style="160" customWidth="1"/>
    <col min="2" max="2" width="10.42578125" style="160" customWidth="1"/>
    <col min="3" max="3" width="12.140625" style="160" customWidth="1"/>
    <col min="4" max="10" width="12.140625" style="166" customWidth="1"/>
    <col min="11" max="16384" width="11.42578125" style="160"/>
  </cols>
  <sheetData>
    <row r="1" spans="1:10" s="63" customFormat="1" ht="11.25" x14ac:dyDescent="0.2">
      <c r="A1" s="60" t="s">
        <v>23</v>
      </c>
      <c r="B1" s="64"/>
      <c r="C1" s="64"/>
      <c r="D1" s="62"/>
      <c r="E1" s="62"/>
      <c r="F1" s="62"/>
      <c r="G1" s="62"/>
      <c r="H1" s="62"/>
      <c r="I1" s="62"/>
      <c r="J1" s="62"/>
    </row>
    <row r="2" spans="1:10" s="63" customFormat="1" ht="11.25" x14ac:dyDescent="0.2">
      <c r="A2" s="95"/>
      <c r="B2" s="95"/>
      <c r="C2" s="95"/>
      <c r="D2" s="115"/>
      <c r="E2" s="115"/>
      <c r="F2" s="115"/>
      <c r="G2" s="115"/>
      <c r="H2" s="115"/>
      <c r="I2" s="115"/>
      <c r="J2" s="115"/>
    </row>
    <row r="3" spans="1:10" s="63" customFormat="1" ht="11.25" customHeight="1" x14ac:dyDescent="0.15">
      <c r="A3" s="65"/>
      <c r="B3" s="195" t="s">
        <v>125</v>
      </c>
      <c r="C3" s="178" t="s">
        <v>183</v>
      </c>
      <c r="D3" s="198" t="s">
        <v>72</v>
      </c>
      <c r="E3" s="199"/>
      <c r="F3" s="199"/>
      <c r="G3" s="200"/>
      <c r="H3" s="198" t="s">
        <v>73</v>
      </c>
      <c r="I3" s="199"/>
      <c r="J3" s="200"/>
    </row>
    <row r="4" spans="1:10" s="63" customFormat="1" ht="11.25" customHeight="1" x14ac:dyDescent="0.15">
      <c r="A4" s="65"/>
      <c r="B4" s="196"/>
      <c r="C4" s="179"/>
      <c r="D4" s="191" t="s">
        <v>74</v>
      </c>
      <c r="E4" s="193" t="s">
        <v>75</v>
      </c>
      <c r="F4" s="193" t="s">
        <v>76</v>
      </c>
      <c r="G4" s="194" t="s">
        <v>77</v>
      </c>
      <c r="H4" s="191" t="s">
        <v>78</v>
      </c>
      <c r="I4" s="193" t="s">
        <v>79</v>
      </c>
      <c r="J4" s="194"/>
    </row>
    <row r="5" spans="1:10" s="63" customFormat="1" ht="45" x14ac:dyDescent="0.15">
      <c r="A5" s="172"/>
      <c r="B5" s="197"/>
      <c r="C5" s="180"/>
      <c r="D5" s="192"/>
      <c r="E5" s="201"/>
      <c r="F5" s="201"/>
      <c r="G5" s="202"/>
      <c r="H5" s="192"/>
      <c r="I5" s="116" t="s">
        <v>80</v>
      </c>
      <c r="J5" s="117" t="s">
        <v>81</v>
      </c>
    </row>
    <row r="6" spans="1:10" s="121" customFormat="1" ht="11.25" x14ac:dyDescent="0.15">
      <c r="A6" s="118" t="s">
        <v>126</v>
      </c>
      <c r="B6" s="119"/>
      <c r="C6" s="120">
        <v>223800</v>
      </c>
      <c r="D6" s="71">
        <v>48</v>
      </c>
      <c r="E6" s="69">
        <v>47</v>
      </c>
      <c r="F6" s="69">
        <v>42</v>
      </c>
      <c r="G6" s="69">
        <v>35</v>
      </c>
      <c r="H6" s="71">
        <v>58</v>
      </c>
      <c r="I6" s="70">
        <v>18</v>
      </c>
      <c r="J6" s="70">
        <v>12</v>
      </c>
    </row>
    <row r="7" spans="1:10" s="121" customFormat="1" ht="11.25" x14ac:dyDescent="0.15">
      <c r="A7" s="122" t="s">
        <v>127</v>
      </c>
      <c r="B7" s="123"/>
      <c r="C7" s="124">
        <v>190500</v>
      </c>
      <c r="D7" s="71">
        <v>48</v>
      </c>
      <c r="E7" s="69">
        <v>49</v>
      </c>
      <c r="F7" s="69">
        <v>47</v>
      </c>
      <c r="G7" s="69">
        <v>37</v>
      </c>
      <c r="H7" s="71">
        <v>60</v>
      </c>
      <c r="I7" s="70">
        <v>19</v>
      </c>
      <c r="J7" s="70">
        <v>12</v>
      </c>
    </row>
    <row r="8" spans="1:10" s="121" customFormat="1" ht="11.25" x14ac:dyDescent="0.15">
      <c r="A8" s="125" t="s">
        <v>128</v>
      </c>
      <c r="B8" s="125" t="s">
        <v>129</v>
      </c>
      <c r="C8" s="126">
        <v>38800</v>
      </c>
      <c r="D8" s="127">
        <v>43</v>
      </c>
      <c r="E8" s="128">
        <v>31</v>
      </c>
      <c r="F8" s="128">
        <v>51</v>
      </c>
      <c r="G8" s="128">
        <v>35</v>
      </c>
      <c r="H8" s="127">
        <v>83</v>
      </c>
      <c r="I8" s="129">
        <v>5</v>
      </c>
      <c r="J8" s="129">
        <v>10</v>
      </c>
    </row>
    <row r="9" spans="1:10" s="121" customFormat="1" ht="12" customHeight="1" x14ac:dyDescent="0.15">
      <c r="A9" s="125" t="s">
        <v>130</v>
      </c>
      <c r="B9" s="125" t="s">
        <v>131</v>
      </c>
      <c r="C9" s="126">
        <v>127200</v>
      </c>
      <c r="D9" s="127">
        <v>52</v>
      </c>
      <c r="E9" s="128">
        <v>54</v>
      </c>
      <c r="F9" s="128">
        <v>48</v>
      </c>
      <c r="G9" s="128">
        <v>37</v>
      </c>
      <c r="H9" s="127">
        <v>48</v>
      </c>
      <c r="I9" s="129">
        <v>19</v>
      </c>
      <c r="J9" s="129">
        <v>12</v>
      </c>
    </row>
    <row r="10" spans="1:10" s="121" customFormat="1" ht="11.25" x14ac:dyDescent="0.15">
      <c r="A10" s="125" t="s">
        <v>132</v>
      </c>
      <c r="B10" s="125" t="s">
        <v>133</v>
      </c>
      <c r="C10" s="126">
        <v>24500</v>
      </c>
      <c r="D10" s="127">
        <v>38</v>
      </c>
      <c r="E10" s="128">
        <v>52</v>
      </c>
      <c r="F10" s="128">
        <v>37</v>
      </c>
      <c r="G10" s="128">
        <v>38</v>
      </c>
      <c r="H10" s="127">
        <v>82</v>
      </c>
      <c r="I10" s="129">
        <v>28</v>
      </c>
      <c r="J10" s="129">
        <v>17</v>
      </c>
    </row>
    <row r="11" spans="1:10" s="121" customFormat="1" x14ac:dyDescent="0.15">
      <c r="A11" s="130" t="s">
        <v>48</v>
      </c>
      <c r="B11" s="123"/>
      <c r="C11" s="124">
        <v>33300</v>
      </c>
      <c r="D11" s="131">
        <v>44</v>
      </c>
      <c r="E11" s="132">
        <v>39</v>
      </c>
      <c r="F11" s="132">
        <v>15</v>
      </c>
      <c r="G11" s="132">
        <v>25</v>
      </c>
      <c r="H11" s="131">
        <v>48</v>
      </c>
      <c r="I11" s="133">
        <v>16</v>
      </c>
      <c r="J11" s="133">
        <v>10</v>
      </c>
    </row>
    <row r="12" spans="1:10" s="63" customFormat="1" ht="11.25" x14ac:dyDescent="0.15">
      <c r="A12" s="125" t="s">
        <v>134</v>
      </c>
      <c r="B12" s="125" t="s">
        <v>135</v>
      </c>
      <c r="C12" s="134">
        <v>16100</v>
      </c>
      <c r="D12" s="135">
        <v>49</v>
      </c>
      <c r="E12" s="136">
        <v>28</v>
      </c>
      <c r="F12" s="136">
        <v>23</v>
      </c>
      <c r="G12" s="136">
        <v>18</v>
      </c>
      <c r="H12" s="135">
        <v>100</v>
      </c>
      <c r="I12" s="137" t="s">
        <v>192</v>
      </c>
      <c r="J12" s="137" t="s">
        <v>192</v>
      </c>
    </row>
    <row r="13" spans="1:10" s="63" customFormat="1" ht="11.25" x14ac:dyDescent="0.15">
      <c r="A13" s="125" t="s">
        <v>136</v>
      </c>
      <c r="B13" s="125" t="s">
        <v>137</v>
      </c>
      <c r="C13" s="134">
        <v>17300</v>
      </c>
      <c r="D13" s="135">
        <v>40</v>
      </c>
      <c r="E13" s="136">
        <v>49</v>
      </c>
      <c r="F13" s="136">
        <v>7</v>
      </c>
      <c r="G13" s="136">
        <v>30</v>
      </c>
      <c r="H13" s="135">
        <v>0</v>
      </c>
      <c r="I13" s="137">
        <v>16</v>
      </c>
      <c r="J13" s="137">
        <v>10</v>
      </c>
    </row>
    <row r="14" spans="1:10" s="121" customFormat="1" ht="11.25" x14ac:dyDescent="0.15">
      <c r="A14" s="138" t="s">
        <v>31</v>
      </c>
      <c r="B14" s="119"/>
      <c r="C14" s="120">
        <v>201100</v>
      </c>
      <c r="D14" s="71">
        <v>34</v>
      </c>
      <c r="E14" s="69">
        <v>49</v>
      </c>
      <c r="F14" s="69">
        <v>39</v>
      </c>
      <c r="G14" s="69">
        <v>44</v>
      </c>
      <c r="H14" s="71">
        <v>28</v>
      </c>
      <c r="I14" s="70">
        <v>50</v>
      </c>
      <c r="J14" s="70">
        <v>28</v>
      </c>
    </row>
    <row r="15" spans="1:10" s="63" customFormat="1" ht="11.25" x14ac:dyDescent="0.15">
      <c r="A15" s="139" t="s">
        <v>138</v>
      </c>
      <c r="B15" s="123"/>
      <c r="C15" s="124">
        <v>66700</v>
      </c>
      <c r="D15" s="71">
        <v>36</v>
      </c>
      <c r="E15" s="132">
        <v>43</v>
      </c>
      <c r="F15" s="132">
        <v>38</v>
      </c>
      <c r="G15" s="132">
        <v>38</v>
      </c>
      <c r="H15" s="131">
        <v>27</v>
      </c>
      <c r="I15" s="133">
        <v>69</v>
      </c>
      <c r="J15" s="133">
        <v>50</v>
      </c>
    </row>
    <row r="16" spans="1:10" s="63" customFormat="1" ht="11.25" x14ac:dyDescent="0.15">
      <c r="A16" s="73" t="s">
        <v>139</v>
      </c>
      <c r="B16" s="125" t="s">
        <v>140</v>
      </c>
      <c r="C16" s="134">
        <v>29900</v>
      </c>
      <c r="D16" s="71">
        <v>26</v>
      </c>
      <c r="E16" s="136">
        <v>43</v>
      </c>
      <c r="F16" s="136">
        <v>45</v>
      </c>
      <c r="G16" s="136">
        <v>36</v>
      </c>
      <c r="H16" s="135">
        <v>31</v>
      </c>
      <c r="I16" s="137">
        <v>62</v>
      </c>
      <c r="J16" s="137">
        <v>51</v>
      </c>
    </row>
    <row r="17" spans="1:10" s="63" customFormat="1" ht="11.25" x14ac:dyDescent="0.15">
      <c r="A17" s="73" t="s">
        <v>141</v>
      </c>
      <c r="B17" s="125" t="s">
        <v>142</v>
      </c>
      <c r="C17" s="134">
        <v>22100</v>
      </c>
      <c r="D17" s="127">
        <v>43</v>
      </c>
      <c r="E17" s="136">
        <v>41</v>
      </c>
      <c r="F17" s="136">
        <v>37</v>
      </c>
      <c r="G17" s="136">
        <v>51</v>
      </c>
      <c r="H17" s="135">
        <v>19</v>
      </c>
      <c r="I17" s="137">
        <v>90</v>
      </c>
      <c r="J17" s="137">
        <v>55</v>
      </c>
    </row>
    <row r="18" spans="1:10" s="63" customFormat="1" ht="11.25" customHeight="1" x14ac:dyDescent="0.15">
      <c r="A18" s="73" t="s">
        <v>143</v>
      </c>
      <c r="B18" s="125" t="s">
        <v>144</v>
      </c>
      <c r="C18" s="134">
        <v>14700</v>
      </c>
      <c r="D18" s="127">
        <v>48</v>
      </c>
      <c r="E18" s="75">
        <v>46</v>
      </c>
      <c r="F18" s="75">
        <v>23</v>
      </c>
      <c r="G18" s="75">
        <v>24</v>
      </c>
      <c r="H18" s="80">
        <v>29</v>
      </c>
      <c r="I18" s="76">
        <v>45</v>
      </c>
      <c r="J18" s="76">
        <v>40</v>
      </c>
    </row>
    <row r="19" spans="1:10" s="63" customFormat="1" ht="11.25" x14ac:dyDescent="0.15">
      <c r="A19" s="139" t="s">
        <v>145</v>
      </c>
      <c r="B19" s="123"/>
      <c r="C19" s="124">
        <v>77600</v>
      </c>
      <c r="D19" s="127">
        <v>34</v>
      </c>
      <c r="E19" s="132">
        <v>51</v>
      </c>
      <c r="F19" s="132">
        <v>48</v>
      </c>
      <c r="G19" s="132">
        <v>51</v>
      </c>
      <c r="H19" s="131">
        <v>41</v>
      </c>
      <c r="I19" s="133">
        <v>33</v>
      </c>
      <c r="J19" s="133">
        <v>13</v>
      </c>
    </row>
    <row r="20" spans="1:10" s="63" customFormat="1" ht="11.25" customHeight="1" x14ac:dyDescent="0.15">
      <c r="A20" s="73" t="s">
        <v>146</v>
      </c>
      <c r="B20" s="125" t="s">
        <v>147</v>
      </c>
      <c r="C20" s="134">
        <v>11800</v>
      </c>
      <c r="D20" s="131">
        <v>40</v>
      </c>
      <c r="E20" s="136">
        <v>46</v>
      </c>
      <c r="F20" s="136">
        <v>22</v>
      </c>
      <c r="G20" s="136">
        <v>24</v>
      </c>
      <c r="H20" s="135">
        <v>100</v>
      </c>
      <c r="I20" s="137" t="s">
        <v>192</v>
      </c>
      <c r="J20" s="137" t="s">
        <v>192</v>
      </c>
    </row>
    <row r="21" spans="1:10" s="63" customFormat="1" ht="11.25" customHeight="1" x14ac:dyDescent="0.15">
      <c r="A21" s="73" t="s">
        <v>148</v>
      </c>
      <c r="B21" s="125" t="s">
        <v>149</v>
      </c>
      <c r="C21" s="134">
        <v>25100</v>
      </c>
      <c r="D21" s="135">
        <v>45</v>
      </c>
      <c r="E21" s="136">
        <v>51</v>
      </c>
      <c r="F21" s="136">
        <v>56</v>
      </c>
      <c r="G21" s="136">
        <v>53</v>
      </c>
      <c r="H21" s="135">
        <v>25</v>
      </c>
      <c r="I21" s="137">
        <v>22</v>
      </c>
      <c r="J21" s="137">
        <v>14</v>
      </c>
    </row>
    <row r="22" spans="1:10" s="63" customFormat="1" ht="11.25" customHeight="1" x14ac:dyDescent="0.15">
      <c r="A22" s="73" t="s">
        <v>150</v>
      </c>
      <c r="B22" s="125" t="s">
        <v>151</v>
      </c>
      <c r="C22" s="134">
        <v>40700</v>
      </c>
      <c r="D22" s="135">
        <v>25</v>
      </c>
      <c r="E22" s="136">
        <v>52</v>
      </c>
      <c r="F22" s="136">
        <v>50</v>
      </c>
      <c r="G22" s="136">
        <v>57</v>
      </c>
      <c r="H22" s="135">
        <v>35</v>
      </c>
      <c r="I22" s="137">
        <v>41</v>
      </c>
      <c r="J22" s="137">
        <v>13</v>
      </c>
    </row>
    <row r="23" spans="1:10" s="63" customFormat="1" ht="11.25" x14ac:dyDescent="0.15">
      <c r="A23" s="139" t="s">
        <v>152</v>
      </c>
      <c r="B23" s="119"/>
      <c r="C23" s="124">
        <v>56800</v>
      </c>
      <c r="D23" s="71">
        <v>30</v>
      </c>
      <c r="E23" s="140">
        <v>52</v>
      </c>
      <c r="F23" s="140">
        <v>29</v>
      </c>
      <c r="G23" s="140">
        <v>41</v>
      </c>
      <c r="H23" s="141">
        <v>11</v>
      </c>
      <c r="I23" s="142">
        <v>46</v>
      </c>
      <c r="J23" s="142">
        <v>20</v>
      </c>
    </row>
    <row r="24" spans="1:10" s="63" customFormat="1" ht="11.25" x14ac:dyDescent="0.15">
      <c r="A24" s="73" t="s">
        <v>153</v>
      </c>
      <c r="B24" s="125" t="s">
        <v>154</v>
      </c>
      <c r="C24" s="134">
        <v>48300</v>
      </c>
      <c r="D24" s="71">
        <v>28</v>
      </c>
      <c r="E24" s="136">
        <v>53</v>
      </c>
      <c r="F24" s="136">
        <v>33</v>
      </c>
      <c r="G24" s="136">
        <v>42</v>
      </c>
      <c r="H24" s="135">
        <v>12</v>
      </c>
      <c r="I24" s="137">
        <v>50</v>
      </c>
      <c r="J24" s="137">
        <v>21</v>
      </c>
    </row>
    <row r="25" spans="1:10" s="63" customFormat="1" ht="11.25" x14ac:dyDescent="0.15">
      <c r="A25" s="73" t="s">
        <v>155</v>
      </c>
      <c r="B25" s="125" t="s">
        <v>156</v>
      </c>
      <c r="C25" s="134">
        <v>8500</v>
      </c>
      <c r="D25" s="71">
        <v>42</v>
      </c>
      <c r="E25" s="136">
        <v>48</v>
      </c>
      <c r="F25" s="136">
        <v>11</v>
      </c>
      <c r="G25" s="136">
        <v>36</v>
      </c>
      <c r="H25" s="135">
        <v>7</v>
      </c>
      <c r="I25" s="76">
        <v>24</v>
      </c>
      <c r="J25" s="76">
        <v>12</v>
      </c>
    </row>
    <row r="26" spans="1:10" s="121" customFormat="1" ht="11.25" x14ac:dyDescent="0.15">
      <c r="A26" s="143" t="s">
        <v>157</v>
      </c>
      <c r="B26" s="119"/>
      <c r="C26" s="124">
        <v>99300</v>
      </c>
      <c r="D26" s="71">
        <v>53</v>
      </c>
      <c r="E26" s="69">
        <v>36</v>
      </c>
      <c r="F26" s="69">
        <v>74</v>
      </c>
      <c r="G26" s="69">
        <v>50</v>
      </c>
      <c r="H26" s="71">
        <v>37</v>
      </c>
      <c r="I26" s="70">
        <v>15</v>
      </c>
      <c r="J26" s="70">
        <v>22</v>
      </c>
    </row>
    <row r="27" spans="1:10" s="63" customFormat="1" x14ac:dyDescent="0.15">
      <c r="A27" s="130" t="s">
        <v>158</v>
      </c>
      <c r="B27" s="123"/>
      <c r="C27" s="124">
        <v>63800</v>
      </c>
      <c r="D27" s="131">
        <v>49</v>
      </c>
      <c r="E27" s="132">
        <v>37</v>
      </c>
      <c r="F27" s="132">
        <v>73</v>
      </c>
      <c r="G27" s="132">
        <v>55</v>
      </c>
      <c r="H27" s="131">
        <v>15</v>
      </c>
      <c r="I27" s="133">
        <v>14</v>
      </c>
      <c r="J27" s="133">
        <v>20</v>
      </c>
    </row>
    <row r="28" spans="1:10" s="63" customFormat="1" ht="11.25" x14ac:dyDescent="0.15">
      <c r="A28" s="125" t="s">
        <v>159</v>
      </c>
      <c r="B28" s="125" t="s">
        <v>160</v>
      </c>
      <c r="C28" s="126">
        <v>56100</v>
      </c>
      <c r="D28" s="144">
        <v>48</v>
      </c>
      <c r="E28" s="136">
        <v>36</v>
      </c>
      <c r="F28" s="136">
        <v>74</v>
      </c>
      <c r="G28" s="136">
        <v>55</v>
      </c>
      <c r="H28" s="135">
        <v>16</v>
      </c>
      <c r="I28" s="137">
        <v>16</v>
      </c>
      <c r="J28" s="137">
        <v>22</v>
      </c>
    </row>
    <row r="29" spans="1:10" s="63" customFormat="1" ht="22.5" x14ac:dyDescent="0.15">
      <c r="A29" s="125" t="s">
        <v>161</v>
      </c>
      <c r="B29" s="125" t="s">
        <v>162</v>
      </c>
      <c r="C29" s="126">
        <v>7600</v>
      </c>
      <c r="D29" s="144">
        <v>53</v>
      </c>
      <c r="E29" s="136">
        <v>45</v>
      </c>
      <c r="F29" s="136">
        <v>64</v>
      </c>
      <c r="G29" s="136">
        <v>52</v>
      </c>
      <c r="H29" s="135">
        <v>6</v>
      </c>
      <c r="I29" s="137">
        <v>1</v>
      </c>
      <c r="J29" s="137">
        <v>7</v>
      </c>
    </row>
    <row r="30" spans="1:10" s="121" customFormat="1" ht="12" customHeight="1" x14ac:dyDescent="0.15">
      <c r="A30" s="130" t="s">
        <v>163</v>
      </c>
      <c r="B30" s="123"/>
      <c r="C30" s="124">
        <v>12600</v>
      </c>
      <c r="D30" s="131">
        <v>42</v>
      </c>
      <c r="E30" s="132">
        <v>39</v>
      </c>
      <c r="F30" s="132">
        <v>68</v>
      </c>
      <c r="G30" s="132">
        <v>52</v>
      </c>
      <c r="H30" s="131">
        <v>83</v>
      </c>
      <c r="I30" s="145">
        <v>64</v>
      </c>
      <c r="J30" s="145">
        <v>22</v>
      </c>
    </row>
    <row r="31" spans="1:10" s="121" customFormat="1" ht="11.25" x14ac:dyDescent="0.15">
      <c r="A31" s="125" t="s">
        <v>164</v>
      </c>
      <c r="B31" s="125" t="s">
        <v>165</v>
      </c>
      <c r="C31" s="126">
        <v>12600</v>
      </c>
      <c r="D31" s="144">
        <v>42</v>
      </c>
      <c r="E31" s="136">
        <v>39</v>
      </c>
      <c r="F31" s="136">
        <v>68</v>
      </c>
      <c r="G31" s="136">
        <v>52</v>
      </c>
      <c r="H31" s="135">
        <v>83</v>
      </c>
      <c r="I31" s="76">
        <v>64</v>
      </c>
      <c r="J31" s="76">
        <v>22</v>
      </c>
    </row>
    <row r="32" spans="1:10" s="121" customFormat="1" x14ac:dyDescent="0.15">
      <c r="A32" s="130" t="s">
        <v>166</v>
      </c>
      <c r="B32" s="123"/>
      <c r="C32" s="124">
        <v>22900</v>
      </c>
      <c r="D32" s="131">
        <v>73</v>
      </c>
      <c r="E32" s="132">
        <v>31</v>
      </c>
      <c r="F32" s="132">
        <v>82</v>
      </c>
      <c r="G32" s="132">
        <v>34</v>
      </c>
      <c r="H32" s="131">
        <v>73</v>
      </c>
      <c r="I32" s="133">
        <v>14</v>
      </c>
      <c r="J32" s="133">
        <v>43</v>
      </c>
    </row>
    <row r="33" spans="1:10" s="121" customFormat="1" ht="11.25" x14ac:dyDescent="0.15">
      <c r="A33" s="125" t="s">
        <v>167</v>
      </c>
      <c r="B33" s="125" t="s">
        <v>168</v>
      </c>
      <c r="C33" s="134">
        <v>22900</v>
      </c>
      <c r="D33" s="135">
        <v>73</v>
      </c>
      <c r="E33" s="136">
        <v>31</v>
      </c>
      <c r="F33" s="136">
        <v>82</v>
      </c>
      <c r="G33" s="136">
        <v>34</v>
      </c>
      <c r="H33" s="135">
        <v>73</v>
      </c>
      <c r="I33" s="137">
        <v>14</v>
      </c>
      <c r="J33" s="137">
        <v>43</v>
      </c>
    </row>
    <row r="34" spans="1:10" s="63" customFormat="1" ht="13.5" customHeight="1" x14ac:dyDescent="0.15">
      <c r="A34" s="143" t="s">
        <v>29</v>
      </c>
      <c r="B34" s="119"/>
      <c r="C34" s="120">
        <v>45600</v>
      </c>
      <c r="D34" s="71">
        <v>72</v>
      </c>
      <c r="E34" s="69">
        <v>35</v>
      </c>
      <c r="F34" s="69">
        <v>71</v>
      </c>
      <c r="G34" s="69">
        <v>31</v>
      </c>
      <c r="H34" s="146">
        <v>3</v>
      </c>
      <c r="I34" s="70">
        <v>15</v>
      </c>
      <c r="J34" s="70">
        <v>15</v>
      </c>
    </row>
    <row r="35" spans="1:10" s="63" customFormat="1" ht="11.25" x14ac:dyDescent="0.15">
      <c r="A35" s="125" t="s">
        <v>169</v>
      </c>
      <c r="B35" s="125" t="s">
        <v>170</v>
      </c>
      <c r="C35" s="134">
        <v>18900</v>
      </c>
      <c r="D35" s="135">
        <v>77</v>
      </c>
      <c r="E35" s="136">
        <v>36</v>
      </c>
      <c r="F35" s="136">
        <v>92</v>
      </c>
      <c r="G35" s="136">
        <v>28</v>
      </c>
      <c r="H35" s="135">
        <v>4</v>
      </c>
      <c r="I35" s="137">
        <v>14</v>
      </c>
      <c r="J35" s="137">
        <v>13</v>
      </c>
    </row>
    <row r="36" spans="1:10" s="63" customFormat="1" ht="11.25" x14ac:dyDescent="0.15">
      <c r="A36" s="125" t="s">
        <v>171</v>
      </c>
      <c r="B36" s="125" t="s">
        <v>172</v>
      </c>
      <c r="C36" s="134">
        <v>4400</v>
      </c>
      <c r="D36" s="75">
        <v>60</v>
      </c>
      <c r="E36" s="75">
        <v>32</v>
      </c>
      <c r="F36" s="75">
        <v>80</v>
      </c>
      <c r="G36" s="75">
        <v>61</v>
      </c>
      <c r="H36" s="147">
        <v>0</v>
      </c>
      <c r="I36" s="76">
        <v>2</v>
      </c>
      <c r="J36" s="76">
        <v>11</v>
      </c>
    </row>
    <row r="37" spans="1:10" s="63" customFormat="1" ht="11.25" x14ac:dyDescent="0.15">
      <c r="A37" s="125" t="s">
        <v>173</v>
      </c>
      <c r="B37" s="125" t="s">
        <v>174</v>
      </c>
      <c r="C37" s="134">
        <v>22300</v>
      </c>
      <c r="D37" s="75">
        <v>70</v>
      </c>
      <c r="E37" s="75">
        <v>34</v>
      </c>
      <c r="F37" s="75">
        <v>52</v>
      </c>
      <c r="G37" s="75">
        <v>27</v>
      </c>
      <c r="H37" s="80">
        <v>2</v>
      </c>
      <c r="I37" s="76">
        <v>19</v>
      </c>
      <c r="J37" s="76">
        <v>18</v>
      </c>
    </row>
    <row r="38" spans="1:10" s="63" customFormat="1" ht="11.25" x14ac:dyDescent="0.15">
      <c r="A38" s="143" t="s">
        <v>28</v>
      </c>
      <c r="B38" s="119"/>
      <c r="C38" s="120">
        <v>80200</v>
      </c>
      <c r="D38" s="71">
        <v>38</v>
      </c>
      <c r="E38" s="69">
        <v>47</v>
      </c>
      <c r="F38" s="69">
        <v>92</v>
      </c>
      <c r="G38" s="69">
        <v>39</v>
      </c>
      <c r="H38" s="71">
        <v>53</v>
      </c>
      <c r="I38" s="70">
        <v>15</v>
      </c>
      <c r="J38" s="70">
        <v>12</v>
      </c>
    </row>
    <row r="39" spans="1:10" s="63" customFormat="1" ht="11.25" x14ac:dyDescent="0.15">
      <c r="A39" s="125" t="s">
        <v>175</v>
      </c>
      <c r="B39" s="125" t="s">
        <v>176</v>
      </c>
      <c r="C39" s="134">
        <v>42100</v>
      </c>
      <c r="D39" s="135">
        <v>31</v>
      </c>
      <c r="E39" s="136">
        <v>29</v>
      </c>
      <c r="F39" s="136">
        <v>87</v>
      </c>
      <c r="G39" s="136">
        <v>30</v>
      </c>
      <c r="H39" s="135">
        <v>100</v>
      </c>
      <c r="I39" s="137" t="s">
        <v>192</v>
      </c>
      <c r="J39" s="137" t="s">
        <v>192</v>
      </c>
    </row>
    <row r="40" spans="1:10" s="63" customFormat="1" ht="11.25" x14ac:dyDescent="0.15">
      <c r="A40" s="125" t="s">
        <v>177</v>
      </c>
      <c r="B40" s="125" t="s">
        <v>178</v>
      </c>
      <c r="C40" s="134">
        <v>38100</v>
      </c>
      <c r="D40" s="135">
        <v>47</v>
      </c>
      <c r="E40" s="136">
        <v>67</v>
      </c>
      <c r="F40" s="136">
        <v>96</v>
      </c>
      <c r="G40" s="136">
        <v>49</v>
      </c>
      <c r="H40" s="135">
        <v>1</v>
      </c>
      <c r="I40" s="137">
        <v>15</v>
      </c>
      <c r="J40" s="137">
        <v>12</v>
      </c>
    </row>
    <row r="41" spans="1:10" s="121" customFormat="1" ht="11.25" x14ac:dyDescent="0.15">
      <c r="A41" s="148" t="s">
        <v>179</v>
      </c>
      <c r="B41" s="125" t="s">
        <v>180</v>
      </c>
      <c r="C41" s="120">
        <v>51600</v>
      </c>
      <c r="D41" s="71">
        <v>62</v>
      </c>
      <c r="E41" s="69">
        <v>28</v>
      </c>
      <c r="F41" s="69">
        <v>54</v>
      </c>
      <c r="G41" s="69">
        <v>26</v>
      </c>
      <c r="H41" s="71">
        <v>31</v>
      </c>
      <c r="I41" s="70">
        <v>23</v>
      </c>
      <c r="J41" s="70">
        <v>56</v>
      </c>
    </row>
    <row r="42" spans="1:10" s="121" customFormat="1" ht="11.25" x14ac:dyDescent="0.15">
      <c r="A42" s="86" t="s">
        <v>181</v>
      </c>
      <c r="B42" s="87"/>
      <c r="C42" s="149">
        <v>701600</v>
      </c>
      <c r="D42" s="150">
        <v>46</v>
      </c>
      <c r="E42" s="88">
        <v>44</v>
      </c>
      <c r="F42" s="88">
        <v>54</v>
      </c>
      <c r="G42" s="88">
        <v>39</v>
      </c>
      <c r="H42" s="150">
        <v>40</v>
      </c>
      <c r="I42" s="89">
        <v>28</v>
      </c>
      <c r="J42" s="89">
        <v>23</v>
      </c>
    </row>
    <row r="43" spans="1:10" s="121" customFormat="1" ht="11.25" x14ac:dyDescent="0.15">
      <c r="A43" s="151" t="s">
        <v>120</v>
      </c>
      <c r="B43" s="152"/>
      <c r="C43" s="153">
        <v>27285200</v>
      </c>
      <c r="D43" s="150">
        <v>49</v>
      </c>
      <c r="E43" s="88">
        <v>43</v>
      </c>
      <c r="F43" s="88">
        <v>28</v>
      </c>
      <c r="G43" s="88">
        <v>20</v>
      </c>
      <c r="H43" s="154">
        <v>12</v>
      </c>
      <c r="I43" s="155">
        <v>15</v>
      </c>
      <c r="J43" s="155">
        <v>18</v>
      </c>
    </row>
    <row r="44" spans="1:10" ht="11.25" x14ac:dyDescent="0.2">
      <c r="A44" s="156" t="s">
        <v>182</v>
      </c>
      <c r="B44" s="157"/>
      <c r="C44" s="158"/>
      <c r="D44" s="159"/>
      <c r="E44" s="159"/>
      <c r="F44" s="159"/>
      <c r="G44" s="159"/>
      <c r="H44" s="159"/>
      <c r="I44" s="159"/>
      <c r="J44" s="159"/>
    </row>
    <row r="45" spans="1:10" ht="11.25" x14ac:dyDescent="0.2">
      <c r="A45" s="1" t="s">
        <v>186</v>
      </c>
      <c r="B45" s="1"/>
      <c r="C45" s="1"/>
      <c r="D45" s="161"/>
      <c r="E45" s="161"/>
      <c r="F45" s="161"/>
      <c r="G45" s="161"/>
      <c r="H45" s="161"/>
      <c r="I45" s="161"/>
      <c r="J45" s="161"/>
    </row>
    <row r="46" spans="1:10" ht="11.25" x14ac:dyDescent="0.2">
      <c r="A46" s="1" t="s">
        <v>184</v>
      </c>
      <c r="B46" s="1"/>
      <c r="C46" s="162"/>
      <c r="D46" s="161"/>
      <c r="E46" s="161"/>
      <c r="F46" s="161"/>
      <c r="G46" s="161"/>
      <c r="H46" s="161"/>
      <c r="I46" s="161"/>
      <c r="J46" s="161"/>
    </row>
    <row r="47" spans="1:10" ht="11.25" x14ac:dyDescent="0.2">
      <c r="A47" s="1" t="s">
        <v>123</v>
      </c>
      <c r="B47" s="1"/>
      <c r="C47" s="162"/>
      <c r="D47" s="161"/>
      <c r="E47" s="161"/>
      <c r="F47" s="161"/>
      <c r="G47" s="161"/>
      <c r="H47" s="161"/>
      <c r="I47" s="161"/>
      <c r="J47" s="161"/>
    </row>
    <row r="48" spans="1:10" ht="11.25" x14ac:dyDescent="0.2">
      <c r="A48" s="163" t="s">
        <v>11</v>
      </c>
      <c r="B48" s="164"/>
      <c r="C48" s="165"/>
      <c r="D48" s="161"/>
      <c r="E48" s="161"/>
      <c r="F48" s="161"/>
      <c r="G48" s="161"/>
      <c r="H48" s="161"/>
      <c r="I48" s="161"/>
      <c r="J48" s="161"/>
    </row>
    <row r="49" spans="1:10" ht="11.25" x14ac:dyDescent="0.2">
      <c r="A49" s="163" t="s">
        <v>195</v>
      </c>
    </row>
    <row r="50" spans="1:10" ht="11.25" x14ac:dyDescent="0.15">
      <c r="A50" s="167"/>
    </row>
    <row r="51" spans="1:10" s="168" customFormat="1" ht="11.25" x14ac:dyDescent="0.15">
      <c r="A51" s="167"/>
      <c r="C51" s="169"/>
      <c r="D51" s="170"/>
      <c r="E51" s="170"/>
      <c r="F51" s="170"/>
      <c r="G51" s="170"/>
      <c r="H51" s="170"/>
      <c r="I51" s="170"/>
      <c r="J51" s="170"/>
    </row>
    <row r="52" spans="1:10" x14ac:dyDescent="0.15">
      <c r="A52" s="168"/>
    </row>
  </sheetData>
  <mergeCells count="10">
    <mergeCell ref="H4:H5"/>
    <mergeCell ref="I4:J4"/>
    <mergeCell ref="B3:B5"/>
    <mergeCell ref="C3:C5"/>
    <mergeCell ref="D3:G3"/>
    <mergeCell ref="H3:J3"/>
    <mergeCell ref="D4:D5"/>
    <mergeCell ref="E4:E5"/>
    <mergeCell ref="F4:F5"/>
    <mergeCell ref="G4:G5"/>
  </mergeCells>
  <pageMargins left="0.7" right="0.7" top="0.75" bottom="0.75" header="0.3" footer="0.3"/>
  <pageSetup paperSize="9" orientation="portrait" r:id="rId1"/>
  <headerFooter>
    <oddFooter>&amp;C&amp;1#&amp;"Calibri"&amp;12&amp;K008000C1 Données Internes</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J58"/>
  <sheetViews>
    <sheetView workbookViewId="0"/>
  </sheetViews>
  <sheetFormatPr baseColWidth="10" defaultRowHeight="10.5" x14ac:dyDescent="0.15"/>
  <cols>
    <col min="1" max="1" width="62.42578125" style="63" customWidth="1"/>
    <col min="2" max="2" width="10.28515625" style="63" customWidth="1"/>
    <col min="3" max="3" width="10.85546875" style="103" customWidth="1"/>
    <col min="4" max="7" width="11.42578125" style="102" customWidth="1"/>
    <col min="8" max="8" width="10.85546875" style="102" bestFit="1" customWidth="1"/>
    <col min="9" max="9" width="11.7109375" style="102" bestFit="1" customWidth="1"/>
    <col min="10" max="10" width="11.5703125" style="102" customWidth="1"/>
    <col min="11" max="16384" width="11.42578125" style="63"/>
  </cols>
  <sheetData>
    <row r="1" spans="1:10" ht="11.25" x14ac:dyDescent="0.2">
      <c r="A1" s="60" t="s">
        <v>24</v>
      </c>
      <c r="B1" s="60"/>
      <c r="C1" s="61"/>
      <c r="D1" s="62"/>
      <c r="E1" s="62"/>
      <c r="F1" s="62"/>
      <c r="G1" s="62"/>
      <c r="H1" s="62"/>
      <c r="I1" s="62"/>
      <c r="J1" s="62"/>
    </row>
    <row r="2" spans="1:10" ht="11.25" x14ac:dyDescent="0.2">
      <c r="A2" s="64"/>
      <c r="B2" s="64"/>
      <c r="C2" s="61"/>
      <c r="D2" s="62"/>
      <c r="E2" s="62"/>
      <c r="F2" s="62"/>
      <c r="G2" s="62"/>
      <c r="H2" s="62"/>
      <c r="I2" s="62"/>
      <c r="J2" s="62"/>
    </row>
    <row r="3" spans="1:10" ht="11.25" customHeight="1" x14ac:dyDescent="0.15">
      <c r="A3" s="65"/>
      <c r="B3" s="205" t="s">
        <v>71</v>
      </c>
      <c r="C3" s="178" t="s">
        <v>183</v>
      </c>
      <c r="D3" s="207" t="s">
        <v>72</v>
      </c>
      <c r="E3" s="207"/>
      <c r="F3" s="207"/>
      <c r="G3" s="208"/>
      <c r="H3" s="209" t="s">
        <v>73</v>
      </c>
      <c r="I3" s="207"/>
      <c r="J3" s="208"/>
    </row>
    <row r="4" spans="1:10" ht="11.25" customHeight="1" x14ac:dyDescent="0.15">
      <c r="A4" s="65"/>
      <c r="B4" s="197"/>
      <c r="C4" s="179"/>
      <c r="D4" s="201" t="s">
        <v>74</v>
      </c>
      <c r="E4" s="201" t="s">
        <v>75</v>
      </c>
      <c r="F4" s="201" t="s">
        <v>76</v>
      </c>
      <c r="G4" s="202" t="s">
        <v>77</v>
      </c>
      <c r="H4" s="192" t="s">
        <v>78</v>
      </c>
      <c r="I4" s="203" t="s">
        <v>79</v>
      </c>
      <c r="J4" s="204"/>
    </row>
    <row r="5" spans="1:10" ht="11.25" customHeight="1" x14ac:dyDescent="0.15">
      <c r="A5" s="66"/>
      <c r="B5" s="206"/>
      <c r="C5" s="180"/>
      <c r="D5" s="210"/>
      <c r="E5" s="210"/>
      <c r="F5" s="210"/>
      <c r="G5" s="211"/>
      <c r="H5" s="212"/>
      <c r="I5" s="104" t="s">
        <v>80</v>
      </c>
      <c r="J5" s="105" t="s">
        <v>81</v>
      </c>
    </row>
    <row r="6" spans="1:10" s="72" customFormat="1" ht="11.25" x14ac:dyDescent="0.15">
      <c r="A6" s="67" t="s">
        <v>0</v>
      </c>
      <c r="B6" s="67"/>
      <c r="C6" s="68">
        <v>59600</v>
      </c>
      <c r="D6" s="69">
        <v>63</v>
      </c>
      <c r="E6" s="69">
        <v>32</v>
      </c>
      <c r="F6" s="69">
        <v>42</v>
      </c>
      <c r="G6" s="70">
        <v>35</v>
      </c>
      <c r="H6" s="71">
        <v>1</v>
      </c>
      <c r="I6" s="106">
        <v>13</v>
      </c>
      <c r="J6" s="107">
        <v>19</v>
      </c>
    </row>
    <row r="7" spans="1:10" ht="11.25" x14ac:dyDescent="0.15">
      <c r="A7" s="73" t="s">
        <v>40</v>
      </c>
      <c r="B7" s="73" t="s">
        <v>82</v>
      </c>
      <c r="C7" s="74">
        <v>25700</v>
      </c>
      <c r="D7" s="75">
        <v>74</v>
      </c>
      <c r="E7" s="75">
        <v>26</v>
      </c>
      <c r="F7" s="75">
        <v>41</v>
      </c>
      <c r="G7" s="76">
        <v>25</v>
      </c>
      <c r="H7" s="77">
        <v>1</v>
      </c>
      <c r="I7" s="108">
        <v>13</v>
      </c>
      <c r="J7" s="109">
        <v>24</v>
      </c>
    </row>
    <row r="8" spans="1:10" ht="11.25" x14ac:dyDescent="0.15">
      <c r="A8" s="73" t="s">
        <v>41</v>
      </c>
      <c r="B8" s="73" t="s">
        <v>83</v>
      </c>
      <c r="C8" s="74">
        <v>13500</v>
      </c>
      <c r="D8" s="75">
        <v>63</v>
      </c>
      <c r="E8" s="75">
        <v>43</v>
      </c>
      <c r="F8" s="75">
        <v>50</v>
      </c>
      <c r="G8" s="76">
        <v>57</v>
      </c>
      <c r="H8" s="78">
        <v>1</v>
      </c>
      <c r="I8" s="108">
        <v>10</v>
      </c>
      <c r="J8" s="109">
        <v>19</v>
      </c>
    </row>
    <row r="9" spans="1:10" ht="11.25" x14ac:dyDescent="0.15">
      <c r="A9" s="73" t="s">
        <v>42</v>
      </c>
      <c r="B9" s="73" t="s">
        <v>84</v>
      </c>
      <c r="C9" s="74">
        <v>20400</v>
      </c>
      <c r="D9" s="75">
        <v>48</v>
      </c>
      <c r="E9" s="75">
        <v>32</v>
      </c>
      <c r="F9" s="75">
        <v>39</v>
      </c>
      <c r="G9" s="76">
        <v>31</v>
      </c>
      <c r="H9" s="78">
        <v>1</v>
      </c>
      <c r="I9" s="108">
        <v>14</v>
      </c>
      <c r="J9" s="109">
        <v>12</v>
      </c>
    </row>
    <row r="10" spans="1:10" s="72" customFormat="1" ht="11.25" x14ac:dyDescent="0.15">
      <c r="A10" s="67" t="s">
        <v>1</v>
      </c>
      <c r="B10" s="67"/>
      <c r="C10" s="68">
        <v>129000</v>
      </c>
      <c r="D10" s="69">
        <v>59</v>
      </c>
      <c r="E10" s="69">
        <v>38</v>
      </c>
      <c r="F10" s="69">
        <v>54</v>
      </c>
      <c r="G10" s="70">
        <v>40</v>
      </c>
      <c r="H10" s="71">
        <v>29</v>
      </c>
      <c r="I10" s="106">
        <v>12</v>
      </c>
      <c r="J10" s="107">
        <v>20</v>
      </c>
    </row>
    <row r="11" spans="1:10" ht="11.25" x14ac:dyDescent="0.15">
      <c r="A11" s="73" t="s">
        <v>43</v>
      </c>
      <c r="B11" s="73" t="s">
        <v>85</v>
      </c>
      <c r="C11" s="74">
        <v>17500</v>
      </c>
      <c r="D11" s="75">
        <v>53</v>
      </c>
      <c r="E11" s="75">
        <v>51</v>
      </c>
      <c r="F11" s="75">
        <v>64</v>
      </c>
      <c r="G11" s="76">
        <v>64</v>
      </c>
      <c r="H11" s="77">
        <v>16</v>
      </c>
      <c r="I11" s="108">
        <v>9</v>
      </c>
      <c r="J11" s="109">
        <v>8</v>
      </c>
    </row>
    <row r="12" spans="1:10" ht="11.25" x14ac:dyDescent="0.15">
      <c r="A12" s="73" t="s">
        <v>44</v>
      </c>
      <c r="B12" s="73" t="s">
        <v>86</v>
      </c>
      <c r="C12" s="74">
        <v>25000</v>
      </c>
      <c r="D12" s="75">
        <v>49</v>
      </c>
      <c r="E12" s="75">
        <v>30</v>
      </c>
      <c r="F12" s="75">
        <v>56</v>
      </c>
      <c r="G12" s="76">
        <v>29</v>
      </c>
      <c r="H12" s="77">
        <v>4</v>
      </c>
      <c r="I12" s="108">
        <v>12</v>
      </c>
      <c r="J12" s="109">
        <v>21</v>
      </c>
    </row>
    <row r="13" spans="1:10" ht="11.25" x14ac:dyDescent="0.15">
      <c r="A13" s="73" t="s">
        <v>45</v>
      </c>
      <c r="B13" s="73" t="s">
        <v>87</v>
      </c>
      <c r="C13" s="74">
        <v>26800</v>
      </c>
      <c r="D13" s="75">
        <v>61</v>
      </c>
      <c r="E13" s="75">
        <v>43</v>
      </c>
      <c r="F13" s="75">
        <v>56</v>
      </c>
      <c r="G13" s="76">
        <v>67</v>
      </c>
      <c r="H13" s="77">
        <v>15</v>
      </c>
      <c r="I13" s="108">
        <v>11</v>
      </c>
      <c r="J13" s="109">
        <v>17</v>
      </c>
    </row>
    <row r="14" spans="1:10" ht="11.25" x14ac:dyDescent="0.15">
      <c r="A14" s="73" t="s">
        <v>88</v>
      </c>
      <c r="B14" s="73" t="s">
        <v>89</v>
      </c>
      <c r="C14" s="79">
        <v>3000</v>
      </c>
      <c r="D14" s="75">
        <v>29</v>
      </c>
      <c r="E14" s="75">
        <v>35</v>
      </c>
      <c r="F14" s="75">
        <v>46</v>
      </c>
      <c r="G14" s="75">
        <v>52</v>
      </c>
      <c r="H14" s="80">
        <v>48</v>
      </c>
      <c r="I14" s="108">
        <v>21</v>
      </c>
      <c r="J14" s="109">
        <v>6</v>
      </c>
    </row>
    <row r="15" spans="1:10" ht="11.25" x14ac:dyDescent="0.15">
      <c r="A15" s="73" t="s">
        <v>91</v>
      </c>
      <c r="B15" s="73" t="s">
        <v>92</v>
      </c>
      <c r="C15" s="74">
        <v>21900</v>
      </c>
      <c r="D15" s="75">
        <v>73</v>
      </c>
      <c r="E15" s="75">
        <v>33</v>
      </c>
      <c r="F15" s="75">
        <v>83</v>
      </c>
      <c r="G15" s="76">
        <v>35</v>
      </c>
      <c r="H15" s="77">
        <v>83</v>
      </c>
      <c r="I15" s="108">
        <v>8</v>
      </c>
      <c r="J15" s="109">
        <v>31</v>
      </c>
    </row>
    <row r="16" spans="1:10" ht="11.25" x14ac:dyDescent="0.15">
      <c r="A16" s="73" t="s">
        <v>46</v>
      </c>
      <c r="B16" s="73" t="s">
        <v>93</v>
      </c>
      <c r="C16" s="74">
        <v>12500</v>
      </c>
      <c r="D16" s="75">
        <v>63</v>
      </c>
      <c r="E16" s="75">
        <v>43</v>
      </c>
      <c r="F16" s="75">
        <v>51</v>
      </c>
      <c r="G16" s="76">
        <v>28</v>
      </c>
      <c r="H16" s="77">
        <v>16</v>
      </c>
      <c r="I16" s="108">
        <v>12</v>
      </c>
      <c r="J16" s="109">
        <v>39</v>
      </c>
    </row>
    <row r="17" spans="1:10" ht="11.25" x14ac:dyDescent="0.15">
      <c r="A17" s="73" t="s">
        <v>47</v>
      </c>
      <c r="B17" s="73" t="s">
        <v>94</v>
      </c>
      <c r="C17" s="74">
        <v>22200</v>
      </c>
      <c r="D17" s="75">
        <v>59</v>
      </c>
      <c r="E17" s="75">
        <v>34</v>
      </c>
      <c r="F17" s="75">
        <v>14</v>
      </c>
      <c r="G17" s="76">
        <v>10</v>
      </c>
      <c r="H17" s="77">
        <v>35</v>
      </c>
      <c r="I17" s="108">
        <v>19</v>
      </c>
      <c r="J17" s="109">
        <v>22</v>
      </c>
    </row>
    <row r="18" spans="1:10" s="72" customFormat="1" ht="11.25" x14ac:dyDescent="0.15">
      <c r="A18" s="67" t="s">
        <v>2</v>
      </c>
      <c r="B18" s="67"/>
      <c r="C18" s="68">
        <v>86500</v>
      </c>
      <c r="D18" s="69">
        <v>44</v>
      </c>
      <c r="E18" s="69">
        <v>48</v>
      </c>
      <c r="F18" s="69">
        <v>80</v>
      </c>
      <c r="G18" s="70">
        <v>36</v>
      </c>
      <c r="H18" s="71">
        <v>43</v>
      </c>
      <c r="I18" s="106">
        <v>15</v>
      </c>
      <c r="J18" s="107">
        <v>12</v>
      </c>
    </row>
    <row r="19" spans="1:10" ht="11.25" x14ac:dyDescent="0.15">
      <c r="A19" s="73" t="s">
        <v>53</v>
      </c>
      <c r="B19" s="73" t="s">
        <v>95</v>
      </c>
      <c r="C19" s="74">
        <v>86500</v>
      </c>
      <c r="D19" s="75">
        <v>44</v>
      </c>
      <c r="E19" s="75">
        <v>48</v>
      </c>
      <c r="F19" s="75">
        <v>80</v>
      </c>
      <c r="G19" s="76">
        <v>36</v>
      </c>
      <c r="H19" s="77">
        <v>43</v>
      </c>
      <c r="I19" s="108">
        <v>15</v>
      </c>
      <c r="J19" s="109">
        <v>12</v>
      </c>
    </row>
    <row r="20" spans="1:10" s="72" customFormat="1" ht="11.25" x14ac:dyDescent="0.15">
      <c r="A20" s="67" t="s">
        <v>3</v>
      </c>
      <c r="B20" s="67"/>
      <c r="C20" s="68">
        <v>122800</v>
      </c>
      <c r="D20" s="69">
        <v>47</v>
      </c>
      <c r="E20" s="69">
        <v>44</v>
      </c>
      <c r="F20" s="69">
        <v>50</v>
      </c>
      <c r="G20" s="70">
        <v>38</v>
      </c>
      <c r="H20" s="71">
        <v>83</v>
      </c>
      <c r="I20" s="106">
        <v>19</v>
      </c>
      <c r="J20" s="107">
        <v>20</v>
      </c>
    </row>
    <row r="21" spans="1:10" ht="11.25" x14ac:dyDescent="0.15">
      <c r="A21" s="73" t="s">
        <v>49</v>
      </c>
      <c r="B21" s="73" t="s">
        <v>96</v>
      </c>
      <c r="C21" s="74">
        <v>43800</v>
      </c>
      <c r="D21" s="75">
        <v>52</v>
      </c>
      <c r="E21" s="75">
        <v>34</v>
      </c>
      <c r="F21" s="75">
        <v>50</v>
      </c>
      <c r="G21" s="76">
        <v>39</v>
      </c>
      <c r="H21" s="77">
        <v>91</v>
      </c>
      <c r="I21" s="108">
        <v>11</v>
      </c>
      <c r="J21" s="109">
        <v>22</v>
      </c>
    </row>
    <row r="22" spans="1:10" ht="11.25" x14ac:dyDescent="0.15">
      <c r="A22" s="73" t="s">
        <v>50</v>
      </c>
      <c r="B22" s="73" t="s">
        <v>97</v>
      </c>
      <c r="C22" s="74">
        <v>21400</v>
      </c>
      <c r="D22" s="75">
        <v>44</v>
      </c>
      <c r="E22" s="75">
        <v>34</v>
      </c>
      <c r="F22" s="75">
        <v>50</v>
      </c>
      <c r="G22" s="76">
        <v>40</v>
      </c>
      <c r="H22" s="77">
        <v>81</v>
      </c>
      <c r="I22" s="108">
        <v>39</v>
      </c>
      <c r="J22" s="109">
        <v>35</v>
      </c>
    </row>
    <row r="23" spans="1:10" ht="11.25" x14ac:dyDescent="0.15">
      <c r="A23" s="73" t="s">
        <v>52</v>
      </c>
      <c r="B23" s="73" t="s">
        <v>98</v>
      </c>
      <c r="C23" s="74">
        <v>20000</v>
      </c>
      <c r="D23" s="75">
        <v>34</v>
      </c>
      <c r="E23" s="75">
        <v>54</v>
      </c>
      <c r="F23" s="75">
        <v>38</v>
      </c>
      <c r="G23" s="76">
        <v>33</v>
      </c>
      <c r="H23" s="77">
        <v>83</v>
      </c>
      <c r="I23" s="108">
        <v>13</v>
      </c>
      <c r="J23" s="109">
        <v>3</v>
      </c>
    </row>
    <row r="24" spans="1:10" ht="11.25" x14ac:dyDescent="0.15">
      <c r="A24" s="73" t="s">
        <v>51</v>
      </c>
      <c r="B24" s="73" t="s">
        <v>99</v>
      </c>
      <c r="C24" s="74">
        <v>37600</v>
      </c>
      <c r="D24" s="75">
        <v>49</v>
      </c>
      <c r="E24" s="75">
        <v>55</v>
      </c>
      <c r="F24" s="75">
        <v>58</v>
      </c>
      <c r="G24" s="76">
        <v>37</v>
      </c>
      <c r="H24" s="77">
        <v>76</v>
      </c>
      <c r="I24" s="108">
        <v>17</v>
      </c>
      <c r="J24" s="109">
        <v>20</v>
      </c>
    </row>
    <row r="25" spans="1:10" s="72" customFormat="1" ht="11.25" x14ac:dyDescent="0.15">
      <c r="A25" s="67" t="s">
        <v>4</v>
      </c>
      <c r="B25" s="67"/>
      <c r="C25" s="68">
        <v>101000</v>
      </c>
      <c r="D25" s="69">
        <v>50</v>
      </c>
      <c r="E25" s="69">
        <v>47</v>
      </c>
      <c r="F25" s="69">
        <v>45</v>
      </c>
      <c r="G25" s="70">
        <v>33</v>
      </c>
      <c r="H25" s="71">
        <v>20</v>
      </c>
      <c r="I25" s="106">
        <v>49</v>
      </c>
      <c r="J25" s="110">
        <v>40</v>
      </c>
    </row>
    <row r="26" spans="1:10" ht="11.25" x14ac:dyDescent="0.15">
      <c r="A26" s="73" t="s">
        <v>54</v>
      </c>
      <c r="B26" s="73" t="s">
        <v>100</v>
      </c>
      <c r="C26" s="74">
        <v>68700</v>
      </c>
      <c r="D26" s="75">
        <v>53</v>
      </c>
      <c r="E26" s="75">
        <v>43</v>
      </c>
      <c r="F26" s="75">
        <v>48</v>
      </c>
      <c r="G26" s="76">
        <v>35</v>
      </c>
      <c r="H26" s="77">
        <v>23</v>
      </c>
      <c r="I26" s="108">
        <v>57</v>
      </c>
      <c r="J26" s="109">
        <v>45</v>
      </c>
    </row>
    <row r="27" spans="1:10" ht="11.25" x14ac:dyDescent="0.15">
      <c r="A27" s="73" t="s">
        <v>55</v>
      </c>
      <c r="B27" s="73" t="s">
        <v>101</v>
      </c>
      <c r="C27" s="74">
        <v>17900</v>
      </c>
      <c r="D27" s="75">
        <v>29</v>
      </c>
      <c r="E27" s="75">
        <v>59</v>
      </c>
      <c r="F27" s="75">
        <v>30</v>
      </c>
      <c r="G27" s="76">
        <v>38</v>
      </c>
      <c r="H27" s="77">
        <v>21</v>
      </c>
      <c r="I27" s="108">
        <v>36</v>
      </c>
      <c r="J27" s="109">
        <v>24</v>
      </c>
    </row>
    <row r="28" spans="1:10" ht="11.25" x14ac:dyDescent="0.15">
      <c r="A28" s="73" t="s">
        <v>56</v>
      </c>
      <c r="B28" s="73" t="s">
        <v>102</v>
      </c>
      <c r="C28" s="74">
        <v>14400</v>
      </c>
      <c r="D28" s="75">
        <v>61</v>
      </c>
      <c r="E28" s="75">
        <v>51</v>
      </c>
      <c r="F28" s="75">
        <v>50</v>
      </c>
      <c r="G28" s="76">
        <v>16</v>
      </c>
      <c r="H28" s="78">
        <v>2</v>
      </c>
      <c r="I28" s="108">
        <v>30</v>
      </c>
      <c r="J28" s="109">
        <v>39</v>
      </c>
    </row>
    <row r="29" spans="1:10" s="72" customFormat="1" ht="11.25" x14ac:dyDescent="0.15">
      <c r="A29" s="67" t="s">
        <v>5</v>
      </c>
      <c r="B29" s="67"/>
      <c r="C29" s="68">
        <v>122200</v>
      </c>
      <c r="D29" s="69">
        <v>39</v>
      </c>
      <c r="E29" s="69">
        <v>52</v>
      </c>
      <c r="F29" s="69">
        <v>54</v>
      </c>
      <c r="G29" s="70">
        <v>62</v>
      </c>
      <c r="H29" s="71">
        <v>19</v>
      </c>
      <c r="I29" s="106">
        <v>32</v>
      </c>
      <c r="J29" s="107">
        <v>19</v>
      </c>
    </row>
    <row r="30" spans="1:10" ht="11.25" x14ac:dyDescent="0.15">
      <c r="A30" s="73" t="s">
        <v>57</v>
      </c>
      <c r="B30" s="73" t="s">
        <v>103</v>
      </c>
      <c r="C30" s="74">
        <v>29800</v>
      </c>
      <c r="D30" s="75">
        <v>42</v>
      </c>
      <c r="E30" s="75">
        <v>61</v>
      </c>
      <c r="F30" s="75">
        <v>50</v>
      </c>
      <c r="G30" s="76">
        <v>62</v>
      </c>
      <c r="H30" s="77">
        <v>27</v>
      </c>
      <c r="I30" s="108">
        <v>51</v>
      </c>
      <c r="J30" s="109">
        <v>16</v>
      </c>
    </row>
    <row r="31" spans="1:10" ht="11.25" x14ac:dyDescent="0.15">
      <c r="A31" s="73" t="s">
        <v>58</v>
      </c>
      <c r="B31" s="73" t="s">
        <v>104</v>
      </c>
      <c r="C31" s="74">
        <v>10800</v>
      </c>
      <c r="D31" s="75" t="s">
        <v>90</v>
      </c>
      <c r="E31" s="75" t="s">
        <v>90</v>
      </c>
      <c r="F31" s="75" t="s">
        <v>90</v>
      </c>
      <c r="G31" s="75" t="s">
        <v>90</v>
      </c>
      <c r="H31" s="80" t="s">
        <v>90</v>
      </c>
      <c r="I31" s="108" t="s">
        <v>90</v>
      </c>
      <c r="J31" s="109" t="s">
        <v>90</v>
      </c>
    </row>
    <row r="32" spans="1:10" ht="11.25" x14ac:dyDescent="0.15">
      <c r="A32" s="73" t="s">
        <v>59</v>
      </c>
      <c r="B32" s="73" t="s">
        <v>105</v>
      </c>
      <c r="C32" s="74">
        <v>7300</v>
      </c>
      <c r="D32" s="75" t="s">
        <v>90</v>
      </c>
      <c r="E32" s="75" t="s">
        <v>90</v>
      </c>
      <c r="F32" s="75" t="s">
        <v>90</v>
      </c>
      <c r="G32" s="75" t="s">
        <v>90</v>
      </c>
      <c r="H32" s="80" t="s">
        <v>90</v>
      </c>
      <c r="I32" s="108" t="s">
        <v>90</v>
      </c>
      <c r="J32" s="109" t="s">
        <v>90</v>
      </c>
    </row>
    <row r="33" spans="1:10" ht="11.25" x14ac:dyDescent="0.15">
      <c r="A33" s="81" t="s">
        <v>60</v>
      </c>
      <c r="B33" s="73" t="s">
        <v>106</v>
      </c>
      <c r="C33" s="74">
        <v>12300</v>
      </c>
      <c r="D33" s="75">
        <v>26</v>
      </c>
      <c r="E33" s="75">
        <v>60</v>
      </c>
      <c r="F33" s="75">
        <v>54</v>
      </c>
      <c r="G33" s="75">
        <v>81</v>
      </c>
      <c r="H33" s="80">
        <v>23</v>
      </c>
      <c r="I33" s="108">
        <v>41</v>
      </c>
      <c r="J33" s="109">
        <v>25</v>
      </c>
    </row>
    <row r="34" spans="1:10" ht="11.25" x14ac:dyDescent="0.15">
      <c r="A34" s="73" t="s">
        <v>61</v>
      </c>
      <c r="B34" s="73" t="s">
        <v>107</v>
      </c>
      <c r="C34" s="79" t="s">
        <v>90</v>
      </c>
      <c r="D34" s="75" t="s">
        <v>90</v>
      </c>
      <c r="E34" s="75" t="s">
        <v>90</v>
      </c>
      <c r="F34" s="75" t="s">
        <v>90</v>
      </c>
      <c r="G34" s="75" t="s">
        <v>90</v>
      </c>
      <c r="H34" s="80" t="s">
        <v>90</v>
      </c>
      <c r="I34" s="108" t="s">
        <v>90</v>
      </c>
      <c r="J34" s="109" t="s">
        <v>90</v>
      </c>
    </row>
    <row r="35" spans="1:10" ht="11.25" x14ac:dyDescent="0.15">
      <c r="A35" s="73" t="s">
        <v>62</v>
      </c>
      <c r="B35" s="73" t="s">
        <v>108</v>
      </c>
      <c r="C35" s="79" t="s">
        <v>90</v>
      </c>
      <c r="D35" s="75" t="s">
        <v>90</v>
      </c>
      <c r="E35" s="75" t="s">
        <v>90</v>
      </c>
      <c r="F35" s="75" t="s">
        <v>90</v>
      </c>
      <c r="G35" s="75" t="s">
        <v>90</v>
      </c>
      <c r="H35" s="80" t="s">
        <v>90</v>
      </c>
      <c r="I35" s="108" t="s">
        <v>90</v>
      </c>
      <c r="J35" s="109" t="s">
        <v>90</v>
      </c>
    </row>
    <row r="36" spans="1:10" ht="11.25" x14ac:dyDescent="0.15">
      <c r="A36" s="73" t="s">
        <v>63</v>
      </c>
      <c r="B36" s="73" t="s">
        <v>109</v>
      </c>
      <c r="C36" s="74">
        <v>10500</v>
      </c>
      <c r="D36" s="75">
        <v>45</v>
      </c>
      <c r="E36" s="75">
        <v>55</v>
      </c>
      <c r="F36" s="75">
        <v>33</v>
      </c>
      <c r="G36" s="76">
        <v>30</v>
      </c>
      <c r="H36" s="80">
        <v>6</v>
      </c>
      <c r="I36" s="108">
        <v>13</v>
      </c>
      <c r="J36" s="109">
        <v>42</v>
      </c>
    </row>
    <row r="37" spans="1:10" ht="11.25" x14ac:dyDescent="0.15">
      <c r="A37" s="73" t="s">
        <v>64</v>
      </c>
      <c r="B37" s="73" t="s">
        <v>110</v>
      </c>
      <c r="C37" s="74">
        <v>3700</v>
      </c>
      <c r="D37" s="75" t="s">
        <v>90</v>
      </c>
      <c r="E37" s="75" t="s">
        <v>90</v>
      </c>
      <c r="F37" s="75" t="s">
        <v>90</v>
      </c>
      <c r="G37" s="75" t="s">
        <v>90</v>
      </c>
      <c r="H37" s="80" t="s">
        <v>90</v>
      </c>
      <c r="I37" s="108" t="s">
        <v>90</v>
      </c>
      <c r="J37" s="109" t="s">
        <v>90</v>
      </c>
    </row>
    <row r="38" spans="1:10" ht="11.25" x14ac:dyDescent="0.15">
      <c r="A38" s="73" t="s">
        <v>65</v>
      </c>
      <c r="B38" s="73" t="s">
        <v>111</v>
      </c>
      <c r="C38" s="74">
        <v>6500</v>
      </c>
      <c r="D38" s="75" t="s">
        <v>90</v>
      </c>
      <c r="E38" s="75" t="s">
        <v>90</v>
      </c>
      <c r="F38" s="75" t="s">
        <v>90</v>
      </c>
      <c r="G38" s="75" t="s">
        <v>90</v>
      </c>
      <c r="H38" s="80" t="s">
        <v>90</v>
      </c>
      <c r="I38" s="108" t="s">
        <v>90</v>
      </c>
      <c r="J38" s="109" t="s">
        <v>90</v>
      </c>
    </row>
    <row r="39" spans="1:10" ht="11.25" x14ac:dyDescent="0.15">
      <c r="A39" s="73" t="s">
        <v>66</v>
      </c>
      <c r="B39" s="73" t="s">
        <v>112</v>
      </c>
      <c r="C39" s="74">
        <v>9900</v>
      </c>
      <c r="D39" s="75" t="s">
        <v>90</v>
      </c>
      <c r="E39" s="75" t="s">
        <v>90</v>
      </c>
      <c r="F39" s="75" t="s">
        <v>90</v>
      </c>
      <c r="G39" s="75" t="s">
        <v>90</v>
      </c>
      <c r="H39" s="80" t="s">
        <v>90</v>
      </c>
      <c r="I39" s="108" t="s">
        <v>90</v>
      </c>
      <c r="J39" s="109" t="s">
        <v>90</v>
      </c>
    </row>
    <row r="40" spans="1:10" ht="11.25" x14ac:dyDescent="0.15">
      <c r="A40" s="73" t="s">
        <v>67</v>
      </c>
      <c r="B40" s="73" t="s">
        <v>113</v>
      </c>
      <c r="C40" s="74">
        <v>18700</v>
      </c>
      <c r="D40" s="75">
        <v>54</v>
      </c>
      <c r="E40" s="75">
        <v>31</v>
      </c>
      <c r="F40" s="75">
        <v>58</v>
      </c>
      <c r="G40" s="76">
        <v>67</v>
      </c>
      <c r="H40" s="82">
        <v>0</v>
      </c>
      <c r="I40" s="108">
        <v>17</v>
      </c>
      <c r="J40" s="109">
        <v>10</v>
      </c>
    </row>
    <row r="41" spans="1:10" ht="11.25" x14ac:dyDescent="0.15">
      <c r="A41" s="73" t="s">
        <v>68</v>
      </c>
      <c r="B41" s="73" t="s">
        <v>114</v>
      </c>
      <c r="C41" s="74">
        <v>7400</v>
      </c>
      <c r="D41" s="75">
        <v>36</v>
      </c>
      <c r="E41" s="75">
        <v>63</v>
      </c>
      <c r="F41" s="75">
        <v>73</v>
      </c>
      <c r="G41" s="75">
        <v>83</v>
      </c>
      <c r="H41" s="80">
        <v>0</v>
      </c>
      <c r="I41" s="108">
        <v>24</v>
      </c>
      <c r="J41" s="109">
        <v>17</v>
      </c>
    </row>
    <row r="42" spans="1:10" ht="11.25" x14ac:dyDescent="0.15">
      <c r="A42" s="73" t="s">
        <v>69</v>
      </c>
      <c r="B42" s="73" t="s">
        <v>115</v>
      </c>
      <c r="C42" s="79" t="s">
        <v>90</v>
      </c>
      <c r="D42" s="75" t="s">
        <v>90</v>
      </c>
      <c r="E42" s="75" t="s">
        <v>90</v>
      </c>
      <c r="F42" s="75" t="s">
        <v>90</v>
      </c>
      <c r="G42" s="75" t="s">
        <v>90</v>
      </c>
      <c r="H42" s="80" t="s">
        <v>90</v>
      </c>
      <c r="I42" s="108" t="s">
        <v>90</v>
      </c>
      <c r="J42" s="109" t="s">
        <v>90</v>
      </c>
    </row>
    <row r="43" spans="1:10" ht="11.25" x14ac:dyDescent="0.15">
      <c r="A43" s="73" t="s">
        <v>116</v>
      </c>
      <c r="B43" s="73" t="s">
        <v>117</v>
      </c>
      <c r="C43" s="79" t="s">
        <v>90</v>
      </c>
      <c r="D43" s="75" t="s">
        <v>90</v>
      </c>
      <c r="E43" s="75" t="s">
        <v>90</v>
      </c>
      <c r="F43" s="75" t="s">
        <v>90</v>
      </c>
      <c r="G43" s="75" t="s">
        <v>90</v>
      </c>
      <c r="H43" s="80" t="s">
        <v>90</v>
      </c>
      <c r="I43" s="108" t="s">
        <v>90</v>
      </c>
      <c r="J43" s="109" t="s">
        <v>90</v>
      </c>
    </row>
    <row r="44" spans="1:10" s="72" customFormat="1" ht="11.25" x14ac:dyDescent="0.15">
      <c r="A44" s="67" t="s">
        <v>6</v>
      </c>
      <c r="B44" s="67"/>
      <c r="C44" s="68">
        <v>80000</v>
      </c>
      <c r="D44" s="69">
        <v>51</v>
      </c>
      <c r="E44" s="69">
        <v>51</v>
      </c>
      <c r="F44" s="69">
        <v>43</v>
      </c>
      <c r="G44" s="70">
        <v>42</v>
      </c>
      <c r="H44" s="71">
        <v>15</v>
      </c>
      <c r="I44" s="106">
        <v>13</v>
      </c>
      <c r="J44" s="107">
        <v>30</v>
      </c>
    </row>
    <row r="45" spans="1:10" ht="11.25" x14ac:dyDescent="0.15">
      <c r="A45" s="73" t="s">
        <v>70</v>
      </c>
      <c r="B45" s="73" t="s">
        <v>118</v>
      </c>
      <c r="C45" s="74">
        <v>80000</v>
      </c>
      <c r="D45" s="75">
        <v>51</v>
      </c>
      <c r="E45" s="75">
        <v>51</v>
      </c>
      <c r="F45" s="75">
        <v>43</v>
      </c>
      <c r="G45" s="76">
        <v>42</v>
      </c>
      <c r="H45" s="77">
        <v>15</v>
      </c>
      <c r="I45" s="108">
        <v>13</v>
      </c>
      <c r="J45" s="109">
        <v>30</v>
      </c>
    </row>
    <row r="46" spans="1:10" s="72" customFormat="1" ht="11.25" x14ac:dyDescent="0.15">
      <c r="A46" s="67" t="s">
        <v>7</v>
      </c>
      <c r="B46" s="67"/>
      <c r="C46" s="68">
        <v>38700</v>
      </c>
      <c r="D46" s="69">
        <v>56</v>
      </c>
      <c r="E46" s="69">
        <v>35</v>
      </c>
      <c r="F46" s="69">
        <v>53</v>
      </c>
      <c r="G46" s="70">
        <v>26</v>
      </c>
      <c r="H46" s="71">
        <v>39</v>
      </c>
      <c r="I46" s="106">
        <v>26</v>
      </c>
      <c r="J46" s="107">
        <v>52</v>
      </c>
    </row>
    <row r="47" spans="1:10" ht="11.25" x14ac:dyDescent="0.15">
      <c r="A47" s="83" t="s">
        <v>8</v>
      </c>
      <c r="B47" s="84" t="s">
        <v>119</v>
      </c>
      <c r="C47" s="74">
        <v>38700</v>
      </c>
      <c r="D47" s="75">
        <v>56</v>
      </c>
      <c r="E47" s="75">
        <v>35</v>
      </c>
      <c r="F47" s="75">
        <v>53</v>
      </c>
      <c r="G47" s="76">
        <v>26</v>
      </c>
      <c r="H47" s="85">
        <v>39</v>
      </c>
      <c r="I47" s="111">
        <v>26</v>
      </c>
      <c r="J47" s="112">
        <v>52</v>
      </c>
    </row>
    <row r="48" spans="1:10" s="72" customFormat="1" ht="11.25" x14ac:dyDescent="0.15">
      <c r="A48" s="86" t="s">
        <v>9</v>
      </c>
      <c r="B48" s="87"/>
      <c r="C48" s="23">
        <v>739800</v>
      </c>
      <c r="D48" s="88">
        <v>50</v>
      </c>
      <c r="E48" s="88">
        <v>44</v>
      </c>
      <c r="F48" s="88">
        <v>53</v>
      </c>
      <c r="G48" s="89">
        <v>41</v>
      </c>
      <c r="H48" s="90">
        <v>34</v>
      </c>
      <c r="I48" s="113">
        <v>24</v>
      </c>
      <c r="J48" s="114">
        <v>25</v>
      </c>
    </row>
    <row r="49" spans="1:10" s="72" customFormat="1" ht="11.25" x14ac:dyDescent="0.15">
      <c r="A49" s="92" t="s">
        <v>120</v>
      </c>
      <c r="B49" s="93"/>
      <c r="C49" s="23">
        <v>27285200</v>
      </c>
      <c r="D49" s="94">
        <v>49</v>
      </c>
      <c r="E49" s="94">
        <v>43</v>
      </c>
      <c r="F49" s="94">
        <v>28</v>
      </c>
      <c r="G49" s="91">
        <v>20</v>
      </c>
      <c r="H49" s="90">
        <v>12</v>
      </c>
      <c r="I49" s="113">
        <v>15</v>
      </c>
      <c r="J49" s="114">
        <v>18</v>
      </c>
    </row>
    <row r="50" spans="1:10" s="72" customFormat="1" ht="11.25" x14ac:dyDescent="0.2">
      <c r="A50" s="95" t="s">
        <v>121</v>
      </c>
      <c r="B50" s="96"/>
      <c r="C50" s="97"/>
      <c r="D50" s="69"/>
      <c r="E50" s="69"/>
      <c r="F50" s="69"/>
      <c r="G50" s="69"/>
      <c r="H50" s="69"/>
      <c r="I50" s="69"/>
      <c r="J50" s="69"/>
    </row>
    <row r="51" spans="1:10" ht="11.25" x14ac:dyDescent="0.2">
      <c r="A51" s="64" t="s">
        <v>122</v>
      </c>
      <c r="B51" s="96"/>
      <c r="C51" s="98"/>
      <c r="D51" s="69"/>
      <c r="E51" s="69"/>
      <c r="F51" s="69"/>
      <c r="G51" s="69"/>
      <c r="H51" s="69"/>
      <c r="I51" s="69"/>
      <c r="J51" s="69"/>
    </row>
    <row r="52" spans="1:10" ht="11.25" x14ac:dyDescent="0.2">
      <c r="A52" s="1" t="s">
        <v>184</v>
      </c>
      <c r="B52" s="96"/>
      <c r="C52" s="99"/>
      <c r="D52" s="69"/>
      <c r="E52" s="69"/>
      <c r="F52" s="69"/>
      <c r="G52" s="69"/>
      <c r="H52" s="69"/>
      <c r="I52" s="69"/>
      <c r="J52" s="69"/>
    </row>
    <row r="53" spans="1:10" ht="11.25" x14ac:dyDescent="0.2">
      <c r="A53" s="64" t="s">
        <v>123</v>
      </c>
      <c r="B53" s="96"/>
      <c r="C53" s="98"/>
      <c r="D53" s="69"/>
      <c r="E53" s="69"/>
      <c r="F53" s="69"/>
      <c r="G53" s="69"/>
      <c r="H53" s="69"/>
      <c r="I53" s="69"/>
      <c r="J53" s="69"/>
    </row>
    <row r="54" spans="1:10" ht="11.25" x14ac:dyDescent="0.2">
      <c r="A54" s="95" t="s">
        <v>124</v>
      </c>
      <c r="B54" s="96"/>
      <c r="C54" s="99"/>
      <c r="D54" s="69"/>
      <c r="E54" s="69"/>
      <c r="F54" s="69"/>
      <c r="G54" s="69"/>
      <c r="H54" s="69"/>
      <c r="I54" s="69"/>
      <c r="J54" s="69"/>
    </row>
    <row r="55" spans="1:10" ht="11.25" x14ac:dyDescent="0.2">
      <c r="A55" s="64" t="s">
        <v>195</v>
      </c>
      <c r="B55" s="64"/>
      <c r="C55" s="61"/>
      <c r="D55" s="62"/>
      <c r="E55" s="62"/>
      <c r="F55" s="62"/>
      <c r="G55" s="62"/>
      <c r="H55" s="62"/>
      <c r="I55" s="62"/>
      <c r="J55" s="62"/>
    </row>
    <row r="56" spans="1:10" ht="11.25" x14ac:dyDescent="0.2">
      <c r="A56" s="100"/>
      <c r="B56" s="64"/>
      <c r="C56" s="61"/>
      <c r="D56" s="62"/>
      <c r="E56" s="62"/>
      <c r="F56" s="62"/>
      <c r="G56" s="62"/>
      <c r="H56" s="62"/>
      <c r="I56" s="62"/>
      <c r="J56" s="62"/>
    </row>
    <row r="58" spans="1:10" x14ac:dyDescent="0.15">
      <c r="C58" s="101"/>
    </row>
  </sheetData>
  <mergeCells count="10">
    <mergeCell ref="I4:J4"/>
    <mergeCell ref="B3:B5"/>
    <mergeCell ref="C3:C5"/>
    <mergeCell ref="D3:G3"/>
    <mergeCell ref="H3:J3"/>
    <mergeCell ref="D4:D5"/>
    <mergeCell ref="E4:E5"/>
    <mergeCell ref="F4:F5"/>
    <mergeCell ref="G4:G5"/>
    <mergeCell ref="H4:H5"/>
  </mergeCells>
  <pageMargins left="0.7" right="0.7" top="0.75" bottom="0.75" header="0.3" footer="0.3"/>
  <pageSetup paperSize="9" orientation="portrait" r:id="rId1"/>
  <headerFooter>
    <oddFooter>&amp;C&amp;1#&amp;"Calibri"&amp;12&amp;K008000C1 Données Internes</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16"/>
  <sheetViews>
    <sheetView zoomScaleNormal="100" workbookViewId="0"/>
  </sheetViews>
  <sheetFormatPr baseColWidth="10" defaultColWidth="36.85546875" defaultRowHeight="11.25" x14ac:dyDescent="0.2"/>
  <cols>
    <col min="1" max="1" width="36.85546875" style="44"/>
    <col min="2" max="7" width="12.140625" style="43" customWidth="1"/>
    <col min="8" max="9" width="12.7109375" style="44" customWidth="1"/>
    <col min="10" max="16384" width="36.85546875" style="44"/>
  </cols>
  <sheetData>
    <row r="1" spans="1:9" x14ac:dyDescent="0.2">
      <c r="A1" s="42" t="s">
        <v>36</v>
      </c>
    </row>
    <row r="2" spans="1:9" x14ac:dyDescent="0.2">
      <c r="A2" s="59"/>
      <c r="B2" s="59"/>
      <c r="C2" s="44"/>
      <c r="D2" s="44"/>
      <c r="E2" s="44"/>
      <c r="F2" s="44"/>
      <c r="G2" s="44"/>
    </row>
    <row r="3" spans="1:9" ht="23.25" customHeight="1" x14ac:dyDescent="0.2">
      <c r="A3" s="213"/>
      <c r="B3" s="215" t="s">
        <v>37</v>
      </c>
      <c r="C3" s="216"/>
      <c r="D3" s="217"/>
      <c r="E3" s="215" t="s">
        <v>38</v>
      </c>
      <c r="F3" s="216"/>
      <c r="G3" s="217"/>
    </row>
    <row r="4" spans="1:9" ht="11.25" customHeight="1" x14ac:dyDescent="0.2">
      <c r="A4" s="214"/>
      <c r="B4" s="45">
        <v>2007</v>
      </c>
      <c r="C4" s="46">
        <v>2016</v>
      </c>
      <c r="D4" s="175">
        <v>2020</v>
      </c>
      <c r="E4" s="45">
        <v>2007</v>
      </c>
      <c r="F4" s="176">
        <v>2016</v>
      </c>
      <c r="G4" s="176">
        <v>2020</v>
      </c>
    </row>
    <row r="5" spans="1:9" x14ac:dyDescent="0.2">
      <c r="A5" s="47" t="s">
        <v>2</v>
      </c>
      <c r="B5" s="48">
        <v>25400</v>
      </c>
      <c r="C5" s="48">
        <v>31100</v>
      </c>
      <c r="D5" s="48">
        <v>29600</v>
      </c>
      <c r="E5" s="47">
        <v>7</v>
      </c>
      <c r="F5" s="49">
        <v>14</v>
      </c>
      <c r="G5" s="49">
        <v>13</v>
      </c>
      <c r="I5" s="173"/>
    </row>
    <row r="6" spans="1:9" x14ac:dyDescent="0.2">
      <c r="A6" s="47" t="s">
        <v>3</v>
      </c>
      <c r="B6" s="48">
        <v>17700</v>
      </c>
      <c r="C6" s="48">
        <v>57500</v>
      </c>
      <c r="D6" s="48">
        <v>77900</v>
      </c>
      <c r="E6" s="47">
        <v>17</v>
      </c>
      <c r="F6" s="49">
        <v>28</v>
      </c>
      <c r="G6" s="49">
        <v>27</v>
      </c>
      <c r="I6" s="173"/>
    </row>
    <row r="7" spans="1:9" x14ac:dyDescent="0.2">
      <c r="A7" s="47" t="s">
        <v>5</v>
      </c>
      <c r="B7" s="48">
        <v>5800</v>
      </c>
      <c r="C7" s="48">
        <v>13800</v>
      </c>
      <c r="D7" s="48">
        <v>18600</v>
      </c>
      <c r="E7" s="47">
        <v>18</v>
      </c>
      <c r="F7" s="49">
        <v>24</v>
      </c>
      <c r="G7" s="49">
        <v>22</v>
      </c>
      <c r="I7" s="173"/>
    </row>
    <row r="8" spans="1:9" x14ac:dyDescent="0.2">
      <c r="A8" s="47" t="s">
        <v>8</v>
      </c>
      <c r="B8" s="48">
        <v>3600</v>
      </c>
      <c r="C8" s="48">
        <v>18900</v>
      </c>
      <c r="D8" s="48">
        <v>23900</v>
      </c>
      <c r="E8" s="47">
        <v>26</v>
      </c>
      <c r="F8" s="49">
        <v>44</v>
      </c>
      <c r="G8" s="49">
        <v>41</v>
      </c>
      <c r="I8" s="173"/>
    </row>
    <row r="9" spans="1:9" x14ac:dyDescent="0.2">
      <c r="A9" s="47" t="s">
        <v>1</v>
      </c>
      <c r="B9" s="48">
        <v>24400</v>
      </c>
      <c r="C9" s="48">
        <v>30200</v>
      </c>
      <c r="D9" s="48">
        <v>38200</v>
      </c>
      <c r="E9" s="47">
        <v>10</v>
      </c>
      <c r="F9" s="49">
        <v>21</v>
      </c>
      <c r="G9" s="49">
        <v>24</v>
      </c>
      <c r="I9" s="173"/>
    </row>
    <row r="10" spans="1:9" x14ac:dyDescent="0.2">
      <c r="A10" s="47" t="s">
        <v>0</v>
      </c>
      <c r="B10" s="48">
        <v>300</v>
      </c>
      <c r="C10" s="48">
        <v>500</v>
      </c>
      <c r="D10" s="48">
        <v>500</v>
      </c>
      <c r="E10" s="47">
        <v>18</v>
      </c>
      <c r="F10" s="49">
        <v>21</v>
      </c>
      <c r="G10" s="49">
        <v>20</v>
      </c>
      <c r="I10" s="173"/>
    </row>
    <row r="11" spans="1:9" x14ac:dyDescent="0.2">
      <c r="A11" s="47" t="s">
        <v>6</v>
      </c>
      <c r="B11" s="48">
        <v>8200</v>
      </c>
      <c r="C11" s="48">
        <v>11700</v>
      </c>
      <c r="D11" s="48">
        <v>12300</v>
      </c>
      <c r="E11" s="47">
        <v>11</v>
      </c>
      <c r="F11" s="49">
        <v>17</v>
      </c>
      <c r="G11" s="49">
        <v>18</v>
      </c>
      <c r="I11" s="173"/>
    </row>
    <row r="12" spans="1:9" x14ac:dyDescent="0.2">
      <c r="A12" s="50" t="s">
        <v>4</v>
      </c>
      <c r="B12" s="48">
        <v>6800</v>
      </c>
      <c r="C12" s="48">
        <v>11700</v>
      </c>
      <c r="D12" s="48">
        <v>11400</v>
      </c>
      <c r="E12" s="47">
        <v>20</v>
      </c>
      <c r="F12" s="49">
        <v>35</v>
      </c>
      <c r="G12" s="49">
        <v>30</v>
      </c>
      <c r="I12" s="173"/>
    </row>
    <row r="13" spans="1:9" s="54" customFormat="1" x14ac:dyDescent="0.2">
      <c r="A13" s="51" t="s">
        <v>9</v>
      </c>
      <c r="B13" s="52">
        <v>92300</v>
      </c>
      <c r="C13" s="52">
        <v>175500</v>
      </c>
      <c r="D13" s="52">
        <v>212400</v>
      </c>
      <c r="E13" s="51">
        <v>12</v>
      </c>
      <c r="F13" s="53">
        <v>26</v>
      </c>
      <c r="G13" s="55">
        <v>25</v>
      </c>
      <c r="I13" s="173"/>
    </row>
    <row r="14" spans="1:9" s="54" customFormat="1" x14ac:dyDescent="0.2">
      <c r="A14" s="55" t="s">
        <v>39</v>
      </c>
      <c r="B14" s="56">
        <v>1995600</v>
      </c>
      <c r="C14" s="56">
        <v>2745200</v>
      </c>
      <c r="D14" s="56">
        <v>3196100</v>
      </c>
      <c r="E14" s="57">
        <v>10</v>
      </c>
      <c r="F14" s="58">
        <v>16</v>
      </c>
      <c r="G14" s="58">
        <v>18</v>
      </c>
      <c r="I14" s="173"/>
    </row>
    <row r="15" spans="1:9" x14ac:dyDescent="0.2">
      <c r="A15" s="174" t="s">
        <v>193</v>
      </c>
      <c r="I15" s="173"/>
    </row>
    <row r="16" spans="1:9" x14ac:dyDescent="0.2">
      <c r="A16" s="44" t="s">
        <v>194</v>
      </c>
      <c r="I16" s="173"/>
    </row>
  </sheetData>
  <mergeCells count="3">
    <mergeCell ref="A3:A4"/>
    <mergeCell ref="B3:D3"/>
    <mergeCell ref="E3:G3"/>
  </mergeCells>
  <pageMargins left="0.7" right="0.7" top="0.75" bottom="0.75" header="0.3" footer="0.3"/>
  <pageSetup paperSize="9" orientation="portrait" r:id="rId1"/>
  <headerFooter>
    <oddFooter>&amp;C&amp;1#&amp;"Calibri"&amp;12&amp;K008000C1 Données Internes</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8</vt:i4>
      </vt:variant>
    </vt:vector>
  </HeadingPairs>
  <TitlesOfParts>
    <vt:vector size="8" baseType="lpstr">
      <vt:lpstr>Sommaire</vt:lpstr>
      <vt:lpstr>Graphique 1</vt:lpstr>
      <vt:lpstr>Graphique 2</vt:lpstr>
      <vt:lpstr>Graphique 3</vt:lpstr>
      <vt:lpstr>Graphique 4</vt:lpstr>
      <vt:lpstr>Tableau 1</vt:lpstr>
      <vt:lpstr>Tableau 2</vt:lpstr>
      <vt:lpstr>Tableau 3</vt:lpstr>
    </vt:vector>
  </TitlesOfParts>
  <Company>Ministere de la Culture et de la Communication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gwendoline.volat</dc:creator>
  <cp:lastModifiedBy>BAUCHAT Barbara</cp:lastModifiedBy>
  <dcterms:created xsi:type="dcterms:W3CDTF">2016-12-23T16:09:17Z</dcterms:created>
  <dcterms:modified xsi:type="dcterms:W3CDTF">2025-04-23T13:46:16Z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37f782e2-1048-4ae6-8561-ea50d7047004_Enabled">
    <vt:lpwstr>true</vt:lpwstr>
  </property>
  <property fmtid="{D5CDD505-2E9C-101B-9397-08002B2CF9AE}" pid="3" name="MSIP_Label_37f782e2-1048-4ae6-8561-ea50d7047004_SetDate">
    <vt:lpwstr>2023-11-24T17:54:18Z</vt:lpwstr>
  </property>
  <property fmtid="{D5CDD505-2E9C-101B-9397-08002B2CF9AE}" pid="4" name="MSIP_Label_37f782e2-1048-4ae6-8561-ea50d7047004_Method">
    <vt:lpwstr>Standard</vt:lpwstr>
  </property>
  <property fmtid="{D5CDD505-2E9C-101B-9397-08002B2CF9AE}" pid="5" name="MSIP_Label_37f782e2-1048-4ae6-8561-ea50d7047004_Name">
    <vt:lpwstr>Donnée Interne</vt:lpwstr>
  </property>
  <property fmtid="{D5CDD505-2E9C-101B-9397-08002B2CF9AE}" pid="6" name="MSIP_Label_37f782e2-1048-4ae6-8561-ea50d7047004_SiteId">
    <vt:lpwstr>5d0b42b2-7ba0-42b9-bd88-2dd1558bd190</vt:lpwstr>
  </property>
  <property fmtid="{D5CDD505-2E9C-101B-9397-08002B2CF9AE}" pid="7" name="MSIP_Label_37f782e2-1048-4ae6-8561-ea50d7047004_ActionId">
    <vt:lpwstr>5fffb161-3a25-4044-a624-5835097b0d26</vt:lpwstr>
  </property>
  <property fmtid="{D5CDD505-2E9C-101B-9397-08002B2CF9AE}" pid="8" name="MSIP_Label_37f782e2-1048-4ae6-8561-ea50d7047004_ContentBits">
    <vt:lpwstr>2</vt:lpwstr>
  </property>
</Properties>
</file>