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7ABDDC91-EF6A-43A3-A188-4FF96C2A959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Tableau 1" sheetId="8" r:id="rId2"/>
    <sheet name="Graphique 1" sheetId="9" r:id="rId3"/>
    <sheet name="Tableau 2" sheetId="10" r:id="rId4"/>
    <sheet name="Graphique 2" sheetId="11" r:id="rId5"/>
  </sheets>
  <externalReferences>
    <externalReference r:id="rId6"/>
  </externalReferences>
  <definedNames>
    <definedName name="COMPTE_D_EXPLOITATION_PAR_BRANCHE" localSheetId="2">#REF!</definedName>
    <definedName name="COMPTE_D_EXPLOITATION_PAR_BRANCHE" localSheetId="1">#REF!</definedName>
    <definedName name="COMPTE_D_EXPLOITATION_PAR_BRANCHE" localSheetId="3">#REF!</definedName>
    <definedName name="COMPTE_D_EXPLOITATION_PAR_BRANCH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1" l="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</calcChain>
</file>

<file path=xl/sharedStrings.xml><?xml version="1.0" encoding="utf-8"?>
<sst xmlns="http://schemas.openxmlformats.org/spreadsheetml/2006/main" count="102" uniqueCount="64">
  <si>
    <t>2013</t>
  </si>
  <si>
    <t>2014</t>
  </si>
  <si>
    <t>2015</t>
  </si>
  <si>
    <t>2016</t>
  </si>
  <si>
    <t>2017</t>
  </si>
  <si>
    <t>2018</t>
  </si>
  <si>
    <t>2019</t>
  </si>
  <si>
    <t>Production totale (marchande et non marchande)</t>
  </si>
  <si>
    <t xml:space="preserve">Poids en % </t>
  </si>
  <si>
    <t>Répartition par domaine culturel</t>
  </si>
  <si>
    <t>Audiovisuel</t>
  </si>
  <si>
    <t>Spectacle vivant</t>
  </si>
  <si>
    <t>Publicité</t>
  </si>
  <si>
    <t>Patrimoine</t>
  </si>
  <si>
    <t>Arts visuels</t>
  </si>
  <si>
    <t>Architecture</t>
  </si>
  <si>
    <t>Enseignement artistique et culturel</t>
  </si>
  <si>
    <t>Total Culture</t>
  </si>
  <si>
    <t>VA Culture en volume</t>
  </si>
  <si>
    <t>VA Economie en volume</t>
  </si>
  <si>
    <t>VA Culture en valeur</t>
  </si>
  <si>
    <t>VA Economie en valeur</t>
  </si>
  <si>
    <t>Dont radio</t>
  </si>
  <si>
    <t>Dont jeux vidéo</t>
  </si>
  <si>
    <t>Dont projection cinématographique</t>
  </si>
  <si>
    <t>Dont design</t>
  </si>
  <si>
    <t xml:space="preserve">en % </t>
  </si>
  <si>
    <t>Valeur en milliards d'euros courants</t>
  </si>
  <si>
    <t>Valeur ajoutée (VA)</t>
  </si>
  <si>
    <t>Valeur</t>
  </si>
  <si>
    <t>%</t>
  </si>
  <si>
    <t>Totale</t>
  </si>
  <si>
    <t>Non marchande</t>
  </si>
  <si>
    <t>Marchande</t>
  </si>
  <si>
    <t>Production</t>
  </si>
  <si>
    <t>Evolution de la VA en volume</t>
  </si>
  <si>
    <t>Presse</t>
  </si>
  <si>
    <t>Livre</t>
  </si>
  <si>
    <t>Graphique 1 : Evolution comparée de la valeur ajoutée en valeur et en volume des branches culturelles et de l'ensemble des branches de l'économie</t>
  </si>
  <si>
    <t>Base 100 en 1995, en valeur (prix constants) et volume (prix de l’année précédente chaînés)</t>
  </si>
  <si>
    <t>Graphique 1 - Evolution comparée de la valeur ajoutée en volume des branches culturelles et de l'ensemble des branches de l'économie</t>
  </si>
  <si>
    <t>En milliards d’euros courants et en %</t>
  </si>
  <si>
    <t>Tableau 1 :  Poids des branches culturelles et évolution de la valeur ajoutée en 2022</t>
  </si>
  <si>
    <t>entre 2019 et 2022*</t>
  </si>
  <si>
    <t>Note: données provisoires pour 2022</t>
  </si>
  <si>
    <t>Source : Insee, comptes nationaux – base 2014; DEPS-Doc, Ministère de la Culture, 2024</t>
  </si>
  <si>
    <t>Tableau 2 : Répartition de la production des branches culturelles en 2022</t>
  </si>
  <si>
    <t>Tableau 1- Poids des branches culturelles et évolution de la valeur ajoutée en 2022</t>
  </si>
  <si>
    <t>Tableau 2 - Répartition de la production des branches culturelles en 2022, en milliards d'euros courants</t>
  </si>
  <si>
    <t>Poids économique direct de la culture en 2022</t>
  </si>
  <si>
    <t>Source : Insee, comptes nationaux – base 2014 ; DEPS, Ministère de la Culture, 2024</t>
  </si>
  <si>
    <t>En 2021</t>
  </si>
  <si>
    <t>En 2022*</t>
  </si>
  <si>
    <t>Note : données provisoires pour 2022. La production totale s’entend hors production pour emploi propre</t>
  </si>
  <si>
    <t>* Note : données provisoires pour 2022</t>
  </si>
  <si>
    <t>Graphique 2 : poids des branches dans la valeur ajoutée culturelle depuis 2000 en valeur</t>
  </si>
  <si>
    <t>en %</t>
  </si>
  <si>
    <t>2020</t>
  </si>
  <si>
    <t>2021</t>
  </si>
  <si>
    <t>2022p</t>
  </si>
  <si>
    <t>Enseignement culturel</t>
  </si>
  <si>
    <t xml:space="preserve">Livre </t>
  </si>
  <si>
    <t>Note: données provisoires pour 2021</t>
  </si>
  <si>
    <t>Source : Insee, comptes nationaux – base 2014; Deps-Doc, Ministère de la Culture,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</si>
</sst>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€_-;\-* #,##0.0\ _€_-;_-* \-??\ _€_-;_-@_-"/>
    <numFmt numFmtId="165" formatCode="0.0"/>
    <numFmt numFmtId="166" formatCode="_-* #,##0.0\ _€_-;\-* #,##0.0\ _€_-;_-* &quot;-&quot;?\ _€_-;_-@_-"/>
    <numFmt numFmtId="167" formatCode="_-* #,##0.00\ _€_-;\-* #,##0.00\ _€_-;_-* \-??\ _€_-;_-@_-"/>
  </numFmts>
  <fonts count="14" x14ac:knownFonts="1"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167" fontId="8" fillId="0" borderId="0" applyFill="0" applyBorder="0" applyAlignment="0" applyProtection="0"/>
    <xf numFmtId="9" fontId="8" fillId="0" borderId="0" applyFill="0" applyBorder="0" applyAlignment="0" applyProtection="0"/>
  </cellStyleXfs>
  <cellXfs count="107">
    <xf numFmtId="0" fontId="0" fillId="0" borderId="0" xfId="0"/>
    <xf numFmtId="0" fontId="5" fillId="0" borderId="0" xfId="3" applyFont="1"/>
    <xf numFmtId="3" fontId="4" fillId="2" borderId="0" xfId="3" applyNumberFormat="1" applyFont="1" applyFill="1" applyAlignment="1">
      <alignment horizontal="left" vertical="center"/>
    </xf>
    <xf numFmtId="164" fontId="6" fillId="3" borderId="23" xfId="4" applyNumberFormat="1" applyFont="1" applyFill="1" applyBorder="1" applyAlignment="1" applyProtection="1">
      <alignment horizontal="left" vertical="center"/>
    </xf>
    <xf numFmtId="164" fontId="7" fillId="3" borderId="23" xfId="4" applyNumberFormat="1" applyFont="1" applyFill="1" applyBorder="1" applyAlignment="1" applyProtection="1">
      <alignment horizontal="left" vertical="center"/>
    </xf>
    <xf numFmtId="164" fontId="5" fillId="3" borderId="22" xfId="4" applyNumberFormat="1" applyFont="1" applyFill="1" applyBorder="1" applyAlignment="1" applyProtection="1">
      <alignment horizontal="left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7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164" fontId="6" fillId="3" borderId="7" xfId="4" applyNumberFormat="1" applyFont="1" applyFill="1" applyBorder="1" applyAlignment="1" applyProtection="1">
      <alignment horizontal="left" vertical="center"/>
    </xf>
    <xf numFmtId="164" fontId="6" fillId="3" borderId="7" xfId="4" applyNumberFormat="1" applyFont="1" applyFill="1" applyBorder="1" applyAlignment="1" applyProtection="1">
      <alignment horizontal="center" vertical="center"/>
    </xf>
    <xf numFmtId="164" fontId="5" fillId="3" borderId="13" xfId="4" applyNumberFormat="1" applyFont="1" applyFill="1" applyBorder="1" applyAlignment="1" applyProtection="1">
      <alignment horizontal="left" vertical="center" wrapText="1"/>
    </xf>
    <xf numFmtId="164" fontId="6" fillId="0" borderId="0" xfId="4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 vertical="center" wrapText="1"/>
    </xf>
    <xf numFmtId="49" fontId="5" fillId="0" borderId="0" xfId="4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24" xfId="0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29" xfId="5" applyNumberFormat="1" applyFont="1" applyFill="1" applyBorder="1" applyAlignment="1" applyProtection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6" fillId="3" borderId="4" xfId="5" applyNumberFormat="1" applyFont="1" applyFill="1" applyBorder="1" applyAlignment="1" applyProtection="1">
      <alignment horizontal="center" vertical="center"/>
    </xf>
    <xf numFmtId="1" fontId="6" fillId="3" borderId="14" xfId="5" applyNumberFormat="1" applyFont="1" applyFill="1" applyBorder="1" applyAlignment="1" applyProtection="1">
      <alignment horizontal="center" vertical="center"/>
    </xf>
    <xf numFmtId="165" fontId="6" fillId="0" borderId="0" xfId="5" applyNumberFormat="1" applyFont="1" applyFill="1" applyBorder="1" applyAlignment="1" applyProtection="1"/>
    <xf numFmtId="165" fontId="7" fillId="3" borderId="23" xfId="0" applyNumberFormat="1" applyFont="1" applyFill="1" applyBorder="1" applyAlignment="1">
      <alignment horizontal="center" vertical="center"/>
    </xf>
    <xf numFmtId="165" fontId="6" fillId="3" borderId="14" xfId="5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" fontId="7" fillId="3" borderId="14" xfId="5" applyNumberFormat="1" applyFont="1" applyFill="1" applyBorder="1" applyAlignment="1" applyProtection="1">
      <alignment horizontal="center" vertical="center"/>
    </xf>
    <xf numFmtId="165" fontId="6" fillId="3" borderId="23" xfId="0" applyNumberFormat="1" applyFont="1" applyFill="1" applyBorder="1" applyAlignment="1">
      <alignment horizontal="center" vertical="center"/>
    </xf>
    <xf numFmtId="165" fontId="6" fillId="3" borderId="22" xfId="0" applyNumberFormat="1" applyFont="1" applyFill="1" applyBorder="1" applyAlignment="1">
      <alignment horizontal="center" vertical="center"/>
    </xf>
    <xf numFmtId="165" fontId="6" fillId="3" borderId="9" xfId="5" applyNumberFormat="1" applyFont="1" applyFill="1" applyBorder="1" applyAlignment="1" applyProtection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3" borderId="10" xfId="5" applyNumberFormat="1" applyFont="1" applyFill="1" applyBorder="1" applyAlignment="1" applyProtection="1">
      <alignment horizontal="center" vertical="center"/>
    </xf>
    <xf numFmtId="1" fontId="6" fillId="3" borderId="9" xfId="5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5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3" borderId="25" xfId="3" applyFont="1" applyFill="1" applyBorder="1" applyAlignment="1">
      <alignment horizontal="center" vertical="center" wrapText="1"/>
    </xf>
    <xf numFmtId="0" fontId="6" fillId="3" borderId="29" xfId="3" applyFont="1" applyFill="1" applyBorder="1" applyAlignment="1">
      <alignment horizontal="center" vertical="center" wrapText="1"/>
    </xf>
    <xf numFmtId="0" fontId="6" fillId="4" borderId="18" xfId="3" applyFont="1" applyFill="1" applyBorder="1" applyAlignment="1">
      <alignment horizontal="center" vertical="center"/>
    </xf>
    <xf numFmtId="0" fontId="6" fillId="4" borderId="29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4" borderId="22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164" fontId="6" fillId="4" borderId="23" xfId="4" applyNumberFormat="1" applyFont="1" applyFill="1" applyBorder="1" applyAlignment="1" applyProtection="1">
      <alignment horizontal="left"/>
    </xf>
    <xf numFmtId="3" fontId="6" fillId="2" borderId="0" xfId="3" applyNumberFormat="1" applyFont="1" applyFill="1" applyAlignment="1">
      <alignment vertical="center"/>
    </xf>
    <xf numFmtId="0" fontId="9" fillId="0" borderId="6" xfId="0" applyFont="1" applyBorder="1" applyAlignment="1">
      <alignment horizontal="center"/>
    </xf>
    <xf numFmtId="1" fontId="6" fillId="0" borderId="6" xfId="0" applyNumberFormat="1" applyFont="1" applyBorder="1"/>
    <xf numFmtId="0" fontId="6" fillId="3" borderId="24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164" fontId="10" fillId="3" borderId="23" xfId="4" applyNumberFormat="1" applyFont="1" applyFill="1" applyBorder="1" applyAlignment="1" applyProtection="1">
      <alignment horizontal="center"/>
    </xf>
    <xf numFmtId="0" fontId="6" fillId="3" borderId="0" xfId="5" applyNumberFormat="1" applyFont="1" applyFill="1" applyBorder="1" applyAlignment="1" applyProtection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0" xfId="5" applyNumberFormat="1" applyFont="1" applyFill="1" applyBorder="1" applyAlignment="1" applyProtection="1">
      <alignment horizontal="center"/>
    </xf>
    <xf numFmtId="164" fontId="10" fillId="3" borderId="7" xfId="4" applyNumberFormat="1" applyFont="1" applyFill="1" applyBorder="1" applyAlignment="1" applyProtection="1">
      <alignment vertical="center"/>
    </xf>
    <xf numFmtId="164" fontId="7" fillId="3" borderId="7" xfId="4" applyNumberFormat="1" applyFont="1" applyFill="1" applyBorder="1" applyAlignment="1" applyProtection="1">
      <alignment horizontal="left" vertical="center"/>
    </xf>
    <xf numFmtId="164" fontId="11" fillId="3" borderId="23" xfId="4" applyNumberFormat="1" applyFont="1" applyFill="1" applyBorder="1" applyAlignment="1" applyProtection="1">
      <alignment horizontal="center"/>
    </xf>
    <xf numFmtId="0" fontId="7" fillId="3" borderId="0" xfId="5" applyNumberFormat="1" applyFont="1" applyFill="1" applyBorder="1" applyAlignment="1" applyProtection="1">
      <alignment horizontal="center"/>
    </xf>
    <xf numFmtId="165" fontId="7" fillId="3" borderId="1" xfId="0" applyNumberFormat="1" applyFont="1" applyFill="1" applyBorder="1" applyAlignment="1">
      <alignment horizontal="center"/>
    </xf>
    <xf numFmtId="165" fontId="7" fillId="3" borderId="0" xfId="5" applyNumberFormat="1" applyFont="1" applyFill="1" applyBorder="1" applyAlignment="1" applyProtection="1">
      <alignment horizontal="center"/>
    </xf>
    <xf numFmtId="164" fontId="11" fillId="3" borderId="7" xfId="4" applyNumberFormat="1" applyFont="1" applyFill="1" applyBorder="1" applyAlignment="1" applyProtection="1">
      <alignment vertical="center"/>
    </xf>
    <xf numFmtId="1" fontId="6" fillId="3" borderId="0" xfId="5" applyNumberFormat="1" applyFont="1" applyFill="1" applyBorder="1" applyAlignment="1" applyProtection="1">
      <alignment horizontal="center"/>
    </xf>
    <xf numFmtId="164" fontId="10" fillId="3" borderId="7" xfId="4" applyNumberFormat="1" applyFont="1" applyFill="1" applyBorder="1" applyAlignment="1" applyProtection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1" fontId="5" fillId="3" borderId="12" xfId="5" applyNumberFormat="1" applyFont="1" applyFill="1" applyBorder="1" applyAlignment="1" applyProtection="1">
      <alignment horizontal="center" vertical="center"/>
    </xf>
    <xf numFmtId="164" fontId="12" fillId="3" borderId="13" xfId="4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4" borderId="6" xfId="3" applyFont="1" applyFill="1" applyBorder="1" applyAlignment="1">
      <alignment horizontal="center" vertical="center" wrapText="1"/>
    </xf>
    <xf numFmtId="1" fontId="6" fillId="0" borderId="0" xfId="0" applyNumberFormat="1" applyFont="1"/>
    <xf numFmtId="165" fontId="6" fillId="0" borderId="0" xfId="0" applyNumberFormat="1" applyFont="1"/>
    <xf numFmtId="3" fontId="6" fillId="2" borderId="0" xfId="3" applyNumberFormat="1" applyFont="1" applyFill="1" applyAlignment="1">
      <alignment horizontal="left" vertical="center"/>
    </xf>
    <xf numFmtId="0" fontId="5" fillId="0" borderId="0" xfId="0" applyFont="1"/>
    <xf numFmtId="0" fontId="13" fillId="2" borderId="0" xfId="1" applyFont="1" applyFill="1"/>
    <xf numFmtId="0" fontId="13" fillId="0" borderId="0" xfId="1" applyFont="1"/>
    <xf numFmtId="0" fontId="13" fillId="0" borderId="0" xfId="1" applyFont="1" applyAlignment="1">
      <alignment vertical="center"/>
    </xf>
  </cellXfs>
  <cellStyles count="6">
    <cellStyle name="Excel Built-in Normal" xfId="3" xr:uid="{00000000-0005-0000-0000-000000000000}"/>
    <cellStyle name="Lien hypertexte" xfId="1" builtinId="8"/>
    <cellStyle name="Milliers 2" xfId="4" xr:uid="{E1C9C658-1C73-4088-9D7C-3D8DB17FF6D3}"/>
    <cellStyle name="Normal" xfId="0" builtinId="0"/>
    <cellStyle name="Normal 3" xfId="2" xr:uid="{00000000-0005-0000-0000-000004000000}"/>
    <cellStyle name="Pourcentage 2" xfId="5" xr:uid="{D4A159F3-2911-44DA-B4E5-0CC12A57B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OLE_ECONOMIE\PIB%20Culture\2022%20Esane\2023_Donn&#233;es1995_2022_champ&#233;largi_Esane.xlsx" TargetMode="External"/><Relationship Id="rId1" Type="http://schemas.openxmlformats.org/officeDocument/2006/relationships/externalLinkPath" Target="/POLE_ECONOMIE/PIB%20Culture/2022%20Esane/2023_Donn&#233;es1995_2022_champ&#233;largi_Es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A"/>
      <sheetName val="Graph B"/>
      <sheetName val="Tableau 1"/>
      <sheetName val="Graphique 1"/>
      <sheetName val="Graphique 2"/>
      <sheetName val="Tableau 2"/>
      <sheetName val="Graphique 3"/>
      <sheetName val="Tableau 3"/>
      <sheetName val="Tableau 4"/>
      <sheetName val="Graphique4"/>
      <sheetName val="Graphique4 (2)"/>
      <sheetName val="SERIE"/>
      <sheetName val="DIV9091"/>
      <sheetName val="DIV85"/>
      <sheetName val="ProdM"/>
      <sheetName val="ProdNM"/>
      <sheetName val="ProdTOT"/>
      <sheetName val="Part VA"/>
      <sheetName val="VA non calée"/>
      <sheetName val="VA"/>
      <sheetName val="PRIX"/>
      <sheetName val="VOL NON CALE"/>
      <sheetName val="VA_vol_0"/>
      <sheetName val="VA_vol_2005"/>
      <sheetName val="VA_vol_2020"/>
      <sheetName val="VA_vol_1995"/>
      <sheetName val="Prix final_0(2015)"/>
      <sheetName val="Prix final 1995"/>
      <sheetName val="Longue période calculs"/>
      <sheetName val="Longue Période"/>
      <sheetName val="TAB"/>
      <sheetName val="PO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>
        <row r="32">
          <cell r="G32">
            <v>12.248143595369553</v>
          </cell>
          <cell r="H32">
            <v>12.762225744953964</v>
          </cell>
          <cell r="I32">
            <v>13.589390594273773</v>
          </cell>
          <cell r="J32">
            <v>13.502267870757567</v>
          </cell>
          <cell r="K32">
            <v>13.610423711160507</v>
          </cell>
          <cell r="L32">
            <v>13.80121403528717</v>
          </cell>
          <cell r="M32">
            <v>14.258777492092346</v>
          </cell>
          <cell r="N32">
            <v>14.38660249878764</v>
          </cell>
          <cell r="O32">
            <v>14.552829189479954</v>
          </cell>
          <cell r="P32">
            <v>15.081913409025862</v>
          </cell>
          <cell r="Q32">
            <v>15.28072788433516</v>
          </cell>
          <cell r="R32">
            <v>14.660609258329016</v>
          </cell>
          <cell r="S32">
            <v>14.7495236694787</v>
          </cell>
          <cell r="T32">
            <v>15.178414257145192</v>
          </cell>
          <cell r="U32">
            <v>15.47664505759046</v>
          </cell>
          <cell r="V32">
            <v>15.16561841589705</v>
          </cell>
          <cell r="W32">
            <v>14.896618890629201</v>
          </cell>
          <cell r="X32">
            <v>15.745795995284507</v>
          </cell>
          <cell r="Y32">
            <v>15.870532911611074</v>
          </cell>
          <cell r="Z32">
            <v>15.903170654049944</v>
          </cell>
          <cell r="AA32">
            <v>13.844518440140821</v>
          </cell>
          <cell r="AB32">
            <v>14.149153840617348</v>
          </cell>
          <cell r="AC32">
            <v>15.715335488995178</v>
          </cell>
        </row>
        <row r="33">
          <cell r="G33">
            <v>24.724686262079459</v>
          </cell>
          <cell r="H33">
            <v>24.886579970083542</v>
          </cell>
          <cell r="I33">
            <v>24.338858884533916</v>
          </cell>
          <cell r="J33">
            <v>25.966589793417477</v>
          </cell>
          <cell r="K33">
            <v>26.470462653338345</v>
          </cell>
          <cell r="L33">
            <v>25.559395892970059</v>
          </cell>
          <cell r="M33">
            <v>24.773125927464427</v>
          </cell>
          <cell r="N33">
            <v>23.644023483951425</v>
          </cell>
          <cell r="O33">
            <v>23.218019238875637</v>
          </cell>
          <cell r="P33">
            <v>24.221215058414888</v>
          </cell>
          <cell r="Q33">
            <v>24.924205098258557</v>
          </cell>
          <cell r="R33">
            <v>26.171872365425099</v>
          </cell>
          <cell r="S33">
            <v>25.994202875915295</v>
          </cell>
          <cell r="T33">
            <v>26.278766115403862</v>
          </cell>
          <cell r="U33">
            <v>27.093573949779444</v>
          </cell>
          <cell r="V33">
            <v>27.300962370476896</v>
          </cell>
          <cell r="W33">
            <v>27.635506176815767</v>
          </cell>
          <cell r="X33">
            <v>27.674316036181335</v>
          </cell>
          <cell r="Y33">
            <v>28.420208103553385</v>
          </cell>
          <cell r="Z33">
            <v>26.99839617765295</v>
          </cell>
          <cell r="AA33">
            <v>28.734396859859046</v>
          </cell>
          <cell r="AB33">
            <v>27.71048567758228</v>
          </cell>
          <cell r="AC33">
            <v>26.852680730778062</v>
          </cell>
        </row>
        <row r="34">
          <cell r="G34">
            <v>5.8998963013907657</v>
          </cell>
          <cell r="H34">
            <v>6.1848200742192461</v>
          </cell>
          <cell r="I34">
            <v>7.4715574906617244</v>
          </cell>
          <cell r="J34">
            <v>7.6324376229412767</v>
          </cell>
          <cell r="K34">
            <v>7.67517731086574</v>
          </cell>
          <cell r="L34">
            <v>7.7421107719991333</v>
          </cell>
          <cell r="M34">
            <v>7.7825079792567768</v>
          </cell>
          <cell r="N34">
            <v>7.8741597449892149</v>
          </cell>
          <cell r="O34">
            <v>8.2749384945461344</v>
          </cell>
          <cell r="P34">
            <v>9.1238635564678976</v>
          </cell>
          <cell r="Q34">
            <v>9.2518738397678266</v>
          </cell>
          <cell r="R34">
            <v>8.9295843967141675</v>
          </cell>
          <cell r="S34">
            <v>9.3728306752431898</v>
          </cell>
          <cell r="T34">
            <v>9.5465226321536019</v>
          </cell>
          <cell r="U34">
            <v>9.4729597914357733</v>
          </cell>
          <cell r="V34">
            <v>9.315387979614842</v>
          </cell>
          <cell r="W34">
            <v>9.1880031184332474</v>
          </cell>
          <cell r="X34">
            <v>9.123352632002538</v>
          </cell>
          <cell r="Y34">
            <v>9.1545747313762007</v>
          </cell>
          <cell r="Z34">
            <v>9.3643799628968249</v>
          </cell>
          <cell r="AA34">
            <v>10.429488904112889</v>
          </cell>
          <cell r="AB34">
            <v>10.309404726060285</v>
          </cell>
          <cell r="AC34">
            <v>9.7195738821308026</v>
          </cell>
        </row>
        <row r="35">
          <cell r="G35">
            <v>4.663950591822541</v>
          </cell>
          <cell r="H35">
            <v>4.6193308469333827</v>
          </cell>
          <cell r="I35">
            <v>4.502924939712698</v>
          </cell>
          <cell r="J35">
            <v>4.445180535166311</v>
          </cell>
          <cell r="K35">
            <v>4.4512178208632944</v>
          </cell>
          <cell r="L35">
            <v>4.4393632151360096</v>
          </cell>
          <cell r="M35">
            <v>4.129472655568482</v>
          </cell>
          <cell r="N35">
            <v>4.1086303473369759</v>
          </cell>
          <cell r="O35">
            <v>4.1710862988719493</v>
          </cell>
          <cell r="P35">
            <v>4.3861770553343193</v>
          </cell>
          <cell r="Q35">
            <v>4.3512934312817508</v>
          </cell>
          <cell r="R35">
            <v>4.035853439233601</v>
          </cell>
          <cell r="S35">
            <v>4.1468036543046916</v>
          </cell>
          <cell r="T35">
            <v>4.4467514274090805</v>
          </cell>
          <cell r="U35">
            <v>4.3423111938403132</v>
          </cell>
          <cell r="V35">
            <v>4.416757434057982</v>
          </cell>
          <cell r="W35">
            <v>4.4473792882303247</v>
          </cell>
          <cell r="X35">
            <v>4.4702815185932696</v>
          </cell>
          <cell r="Y35">
            <v>4.5321941984171961</v>
          </cell>
          <cell r="Z35">
            <v>4.5464500235100429</v>
          </cell>
          <cell r="AA35">
            <v>5.0958845558639831</v>
          </cell>
          <cell r="AB35">
            <v>4.9237053820158705</v>
          </cell>
          <cell r="AC35">
            <v>5.392540528188464</v>
          </cell>
        </row>
        <row r="36">
          <cell r="G36">
            <v>7.1241425660828224</v>
          </cell>
          <cell r="H36">
            <v>7.0658896478738393</v>
          </cell>
          <cell r="I36">
            <v>7.0457683976792085</v>
          </cell>
          <cell r="J36">
            <v>6.8148447129795038</v>
          </cell>
          <cell r="K36">
            <v>6.7924290383746753</v>
          </cell>
          <cell r="L36">
            <v>6.4821615429112605</v>
          </cell>
          <cell r="M36">
            <v>6.3613243080585651</v>
          </cell>
          <cell r="N36">
            <v>6.3404213421744977</v>
          </cell>
          <cell r="O36">
            <v>6.2171053995571857</v>
          </cell>
          <cell r="P36">
            <v>6.1720225870886329</v>
          </cell>
          <cell r="Q36">
            <v>6.0744801406363713</v>
          </cell>
          <cell r="R36">
            <v>5.8827717072213765</v>
          </cell>
          <cell r="S36">
            <v>5.9007808962525301</v>
          </cell>
          <cell r="T36">
            <v>5.5478656533896356</v>
          </cell>
          <cell r="U36">
            <v>5.1241406871686115</v>
          </cell>
          <cell r="V36">
            <v>4.9871961420277486</v>
          </cell>
          <cell r="W36">
            <v>5.0461938592793789</v>
          </cell>
          <cell r="X36">
            <v>4.7906566089270877</v>
          </cell>
          <cell r="Y36">
            <v>5.0146162058895536</v>
          </cell>
          <cell r="Z36">
            <v>4.9328030388256696</v>
          </cell>
          <cell r="AA36">
            <v>4.9032320129892311</v>
          </cell>
          <cell r="AB36">
            <v>5.4562646054273305</v>
          </cell>
          <cell r="AC36">
            <v>4.8183840632406918</v>
          </cell>
        </row>
        <row r="37">
          <cell r="G37">
            <v>17.733834687315454</v>
          </cell>
          <cell r="H37">
            <v>16.98571271901919</v>
          </cell>
          <cell r="I37">
            <v>16.22163434214988</v>
          </cell>
          <cell r="J37">
            <v>15.577751526542801</v>
          </cell>
          <cell r="K37">
            <v>15.387225193295551</v>
          </cell>
          <cell r="L37">
            <v>14.887373445227926</v>
          </cell>
          <cell r="M37">
            <v>14.750811730805793</v>
          </cell>
          <cell r="N37">
            <v>14.340841628314848</v>
          </cell>
          <cell r="O37">
            <v>13.853717258260106</v>
          </cell>
          <cell r="P37">
            <v>13.39081775508075</v>
          </cell>
          <cell r="Q37">
            <v>12.832784222831453</v>
          </cell>
          <cell r="R37">
            <v>12.402794886476981</v>
          </cell>
          <cell r="S37">
            <v>12.102109775705648</v>
          </cell>
          <cell r="T37">
            <v>11.810632349427841</v>
          </cell>
          <cell r="U37">
            <v>11.040560943304472</v>
          </cell>
          <cell r="V37">
            <v>10.745425169864708</v>
          </cell>
          <cell r="W37">
            <v>10.863783035853213</v>
          </cell>
          <cell r="X37">
            <v>10.215125330385622</v>
          </cell>
          <cell r="Y37">
            <v>9.3135716026877358</v>
          </cell>
          <cell r="Z37">
            <v>10.356479715674269</v>
          </cell>
          <cell r="AA37">
            <v>9.1970486542064602</v>
          </cell>
          <cell r="AB37">
            <v>10.097071635742699</v>
          </cell>
          <cell r="AC37">
            <v>9.4543537789726368</v>
          </cell>
        </row>
        <row r="38">
          <cell r="G38">
            <v>7.6369370949235433</v>
          </cell>
          <cell r="H38">
            <v>7.8291476141366276</v>
          </cell>
          <cell r="I38">
            <v>7.9759721350978667</v>
          </cell>
          <cell r="J38">
            <v>7.7352592302196852</v>
          </cell>
          <cell r="K38">
            <v>7.6567572469767127</v>
          </cell>
          <cell r="L38">
            <v>7.5677871531792134</v>
          </cell>
          <cell r="M38">
            <v>7.4906551842747655</v>
          </cell>
          <cell r="N38">
            <v>7.6492950230828001</v>
          </cell>
          <cell r="O38">
            <v>7.4468839602440147</v>
          </cell>
          <cell r="P38">
            <v>6.8955625218816303</v>
          </cell>
          <cell r="Q38">
            <v>7.0045099055074225</v>
          </cell>
          <cell r="R38">
            <v>7.2744496500702027</v>
          </cell>
          <cell r="S38">
            <v>7.3866979027515391</v>
          </cell>
          <cell r="T38">
            <v>7.3301614703148745</v>
          </cell>
          <cell r="U38">
            <v>7.1384802808836909</v>
          </cell>
          <cell r="V38">
            <v>7.4950230382368686</v>
          </cell>
          <cell r="W38">
            <v>7.8383136302485976</v>
          </cell>
          <cell r="X38">
            <v>7.6685376224204047</v>
          </cell>
          <cell r="Y38">
            <v>8.0155637842470018</v>
          </cell>
          <cell r="Z38">
            <v>8.8609960278063866</v>
          </cell>
          <cell r="AA38">
            <v>8.0844734117231773</v>
          </cell>
          <cell r="AB38">
            <v>7.4323333842842665</v>
          </cell>
          <cell r="AC38">
            <v>7.9237828264410632</v>
          </cell>
        </row>
        <row r="39">
          <cell r="G39">
            <v>6.4177492150645961</v>
          </cell>
          <cell r="H39">
            <v>6.6576283823144999</v>
          </cell>
          <cell r="I39">
            <v>6.539855402888274</v>
          </cell>
          <cell r="J39">
            <v>6.8199758429983008</v>
          </cell>
          <cell r="K39">
            <v>6.860178531511071</v>
          </cell>
          <cell r="L39">
            <v>7.6436374706291401</v>
          </cell>
          <cell r="M39">
            <v>8.5684656596133912</v>
          </cell>
          <cell r="N39">
            <v>9.2565794068934046</v>
          </cell>
          <cell r="O39">
            <v>9.7764721895926474</v>
          </cell>
          <cell r="P39">
            <v>8.6993324305958257</v>
          </cell>
          <cell r="Q39">
            <v>8.6041557221746547</v>
          </cell>
          <cell r="R39">
            <v>8.6675336619185508</v>
          </cell>
          <cell r="S39">
            <v>8.8549468071007489</v>
          </cell>
          <cell r="T39">
            <v>8.8380791476209648</v>
          </cell>
          <cell r="U39">
            <v>8.0056616528977607</v>
          </cell>
          <cell r="V39">
            <v>7.652735656593614</v>
          </cell>
          <cell r="W39">
            <v>7.6265686646551032</v>
          </cell>
          <cell r="X39">
            <v>8.4738759063813305</v>
          </cell>
          <cell r="Y39">
            <v>8.4109045502525657</v>
          </cell>
          <cell r="Z39">
            <v>8.68174237925051</v>
          </cell>
          <cell r="AA39">
            <v>9.2944984182381134</v>
          </cell>
          <cell r="AB39">
            <v>9.2909644526227027</v>
          </cell>
          <cell r="AC39">
            <v>9.9037340694772276</v>
          </cell>
        </row>
        <row r="40">
          <cell r="G40">
            <v>13.550659685951254</v>
          </cell>
          <cell r="H40">
            <v>13.008665000465719</v>
          </cell>
          <cell r="I40">
            <v>12.314037813002674</v>
          </cell>
          <cell r="J40">
            <v>11.505692864977085</v>
          </cell>
          <cell r="K40">
            <v>11.096128493614106</v>
          </cell>
          <cell r="L40">
            <v>11.876956472660094</v>
          </cell>
          <cell r="M40">
            <v>11.884859062865445</v>
          </cell>
          <cell r="N40">
            <v>12.399446524469193</v>
          </cell>
          <cell r="O40">
            <v>12.488947970572385</v>
          </cell>
          <cell r="P40">
            <v>12.029095626110202</v>
          </cell>
          <cell r="Q40">
            <v>11.675969755206784</v>
          </cell>
          <cell r="R40">
            <v>11.974530634611009</v>
          </cell>
          <cell r="S40">
            <v>11.492103743247659</v>
          </cell>
          <cell r="T40">
            <v>11.022806947134949</v>
          </cell>
          <cell r="U40">
            <v>12.305666443099474</v>
          </cell>
          <cell r="V40">
            <v>12.920893793230301</v>
          </cell>
          <cell r="W40">
            <v>12.45763333585516</v>
          </cell>
          <cell r="X40">
            <v>11.838058349823918</v>
          </cell>
          <cell r="Y40">
            <v>11.267833911965271</v>
          </cell>
          <cell r="Z40">
            <v>10.355582020333397</v>
          </cell>
          <cell r="AA40">
            <v>10.416458742866268</v>
          </cell>
          <cell r="AB40">
            <v>10.630616295647201</v>
          </cell>
          <cell r="AC40">
            <v>10.21961463177586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/>
  </sheetViews>
  <sheetFormatPr baseColWidth="10" defaultRowHeight="11.25" x14ac:dyDescent="0.2"/>
  <cols>
    <col min="1" max="16384" width="11.42578125" style="16"/>
  </cols>
  <sheetData>
    <row r="1" spans="1:2" x14ac:dyDescent="0.2">
      <c r="A1" s="103" t="s">
        <v>49</v>
      </c>
    </row>
    <row r="2" spans="1:2" x14ac:dyDescent="0.2">
      <c r="A2" s="103"/>
    </row>
    <row r="3" spans="1:2" x14ac:dyDescent="0.2">
      <c r="B3" s="104" t="s">
        <v>47</v>
      </c>
    </row>
    <row r="4" spans="1:2" x14ac:dyDescent="0.2">
      <c r="B4" s="105" t="s">
        <v>40</v>
      </c>
    </row>
    <row r="5" spans="1:2" x14ac:dyDescent="0.2">
      <c r="B5" s="104" t="s">
        <v>48</v>
      </c>
    </row>
    <row r="6" spans="1:2" x14ac:dyDescent="0.2">
      <c r="B6" s="106" t="s">
        <v>55</v>
      </c>
    </row>
  </sheetData>
  <hyperlinks>
    <hyperlink ref="B4" location="'graphique 1'!A1" display="Graphique 1 - Evolution comparée de la valeur ajoutée en volume des branches culturelles et de l'ensemble des branches de l'économie" xr:uid="{00000000-0004-0000-0000-000000000000}"/>
    <hyperlink ref="B3" location="'Tableau 1'!A1" display="Tableau 1- Poids des branches culturelles dans l'économie en 2019" xr:uid="{00000000-0004-0000-0000-000001000000}"/>
    <hyperlink ref="B5" location="'Tableau 2'!A1" display="Tableau 2- Répartition de la production des branches culturelles en 2019, en milliards d'euros courants" xr:uid="{00000000-0004-0000-0000-000002000000}"/>
    <hyperlink ref="B6" location="'Graphique 2'!A1" display="Graphique 2 : poids des branches dans la valeur ajoutée culturelle depuis 2000 en valeur" xr:uid="{5BABE892-2D13-49AF-8EB1-24478EF74B4B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9F91-8D4D-444D-A6DE-D822DB4303C2}">
  <dimension ref="A1:I22"/>
  <sheetViews>
    <sheetView zoomScaleNormal="100" workbookViewId="0"/>
  </sheetViews>
  <sheetFormatPr baseColWidth="10" defaultRowHeight="11.25" x14ac:dyDescent="0.2"/>
  <cols>
    <col min="1" max="1" width="37" style="16" customWidth="1"/>
    <col min="2" max="16384" width="11.42578125" style="16"/>
  </cols>
  <sheetData>
    <row r="1" spans="1:9" x14ac:dyDescent="0.2">
      <c r="A1" s="46" t="s">
        <v>42</v>
      </c>
    </row>
    <row r="2" spans="1:9" x14ac:dyDescent="0.2">
      <c r="I2" s="17"/>
    </row>
    <row r="3" spans="1:9" x14ac:dyDescent="0.2">
      <c r="A3" s="18"/>
      <c r="B3" s="47" t="s">
        <v>7</v>
      </c>
      <c r="C3" s="48"/>
      <c r="D3" s="49" t="s">
        <v>28</v>
      </c>
      <c r="E3" s="50"/>
      <c r="F3" s="19" t="s">
        <v>35</v>
      </c>
      <c r="G3" s="19"/>
      <c r="H3" s="19"/>
      <c r="I3" s="17"/>
    </row>
    <row r="4" spans="1:9" ht="48" customHeight="1" x14ac:dyDescent="0.2">
      <c r="A4" s="20"/>
      <c r="B4" s="51"/>
      <c r="C4" s="52"/>
      <c r="D4" s="53"/>
      <c r="E4" s="54"/>
      <c r="F4" s="21" t="s">
        <v>52</v>
      </c>
      <c r="G4" s="21" t="s">
        <v>51</v>
      </c>
      <c r="H4" s="21" t="s">
        <v>43</v>
      </c>
      <c r="I4" s="17"/>
    </row>
    <row r="5" spans="1:9" ht="45" x14ac:dyDescent="0.2">
      <c r="A5" s="22" t="s">
        <v>9</v>
      </c>
      <c r="B5" s="23" t="s">
        <v>27</v>
      </c>
      <c r="C5" s="24" t="s">
        <v>8</v>
      </c>
      <c r="D5" s="25" t="s">
        <v>27</v>
      </c>
      <c r="E5" s="26" t="s">
        <v>8</v>
      </c>
      <c r="F5" s="27" t="s">
        <v>26</v>
      </c>
      <c r="G5" s="27" t="s">
        <v>26</v>
      </c>
      <c r="H5" s="27" t="s">
        <v>26</v>
      </c>
      <c r="I5" s="17"/>
    </row>
    <row r="6" spans="1:9" x14ac:dyDescent="0.2">
      <c r="A6" s="3" t="s">
        <v>10</v>
      </c>
      <c r="B6" s="28">
        <v>32.541650110149554</v>
      </c>
      <c r="C6" s="29">
        <v>32.501438681436504</v>
      </c>
      <c r="D6" s="30">
        <v>12.643237415550926</v>
      </c>
      <c r="E6" s="31">
        <v>26.852680730778062</v>
      </c>
      <c r="F6" s="32">
        <v>7.4240930843535446</v>
      </c>
      <c r="G6" s="32">
        <v>4.8687743203676748</v>
      </c>
      <c r="H6" s="32">
        <v>12.239097302316914</v>
      </c>
      <c r="I6" s="33"/>
    </row>
    <row r="7" spans="1:9" x14ac:dyDescent="0.2">
      <c r="A7" s="4" t="s">
        <v>24</v>
      </c>
      <c r="B7" s="34">
        <v>1.5637014210537523</v>
      </c>
      <c r="C7" s="35">
        <v>1.5617691690625852</v>
      </c>
      <c r="D7" s="36">
        <v>0.29846611874285428</v>
      </c>
      <c r="E7" s="31">
        <v>0.63390531492341862</v>
      </c>
      <c r="F7" s="37">
        <v>61.599293352596753</v>
      </c>
      <c r="G7" s="37">
        <v>113.44307204783486</v>
      </c>
      <c r="H7" s="37">
        <v>-48.568253717703257</v>
      </c>
      <c r="I7" s="33"/>
    </row>
    <row r="8" spans="1:9" x14ac:dyDescent="0.2">
      <c r="A8" s="4" t="s">
        <v>23</v>
      </c>
      <c r="B8" s="34">
        <v>3.1927068995310215</v>
      </c>
      <c r="C8" s="35">
        <v>3.1887616999035409</v>
      </c>
      <c r="D8" s="36">
        <v>1.3350710657013385</v>
      </c>
      <c r="E8" s="31">
        <v>2.8355266852841501</v>
      </c>
      <c r="F8" s="37">
        <v>7.621872505726035</v>
      </c>
      <c r="G8" s="37">
        <v>-19.957935018863715</v>
      </c>
      <c r="H8" s="37">
        <v>91.472541159017169</v>
      </c>
      <c r="I8" s="33"/>
    </row>
    <row r="9" spans="1:9" x14ac:dyDescent="0.2">
      <c r="A9" s="4" t="s">
        <v>22</v>
      </c>
      <c r="B9" s="34">
        <v>1.1268264699337307</v>
      </c>
      <c r="C9" s="35">
        <v>1.1254340604488291</v>
      </c>
      <c r="D9" s="36">
        <v>0.86172660513391097</v>
      </c>
      <c r="E9" s="31">
        <v>1.8302012881935474</v>
      </c>
      <c r="F9" s="37">
        <v>-2.8927661053019582</v>
      </c>
      <c r="G9" s="37">
        <v>-6.5643529704362935</v>
      </c>
      <c r="H9" s="37">
        <v>30.107307577926655</v>
      </c>
      <c r="I9" s="33"/>
    </row>
    <row r="10" spans="1:9" x14ac:dyDescent="0.2">
      <c r="A10" s="3" t="s">
        <v>11</v>
      </c>
      <c r="B10" s="38">
        <v>12.942053645176831</v>
      </c>
      <c r="C10" s="35">
        <v>12.926061264157676</v>
      </c>
      <c r="D10" s="30">
        <v>7.3993624563770695</v>
      </c>
      <c r="E10" s="31">
        <v>15.715335488995178</v>
      </c>
      <c r="F10" s="32">
        <v>80.166186302132786</v>
      </c>
      <c r="G10" s="32">
        <v>29.193695772840435</v>
      </c>
      <c r="H10" s="32">
        <v>18.628825894577506</v>
      </c>
      <c r="I10" s="33"/>
    </row>
    <row r="11" spans="1:9" x14ac:dyDescent="0.2">
      <c r="A11" s="3" t="s">
        <v>12</v>
      </c>
      <c r="B11" s="38">
        <v>11.487965250856824</v>
      </c>
      <c r="C11" s="35">
        <v>11.473769673982904</v>
      </c>
      <c r="D11" s="30">
        <v>4.8117733711734489</v>
      </c>
      <c r="E11" s="31">
        <v>10.21961463177586</v>
      </c>
      <c r="F11" s="32">
        <v>-9.1756551043546963</v>
      </c>
      <c r="G11" s="32">
        <v>6.2898900628048482</v>
      </c>
      <c r="H11" s="32">
        <v>-8.4602398316099947</v>
      </c>
      <c r="I11" s="33"/>
    </row>
    <row r="12" spans="1:9" x14ac:dyDescent="0.2">
      <c r="A12" s="3" t="s">
        <v>15</v>
      </c>
      <c r="B12" s="38">
        <v>7.3967081986311003</v>
      </c>
      <c r="C12" s="35">
        <v>7.3875681518469403</v>
      </c>
      <c r="D12" s="30">
        <v>4.6630450939433192</v>
      </c>
      <c r="E12" s="31">
        <v>9.9037340694772276</v>
      </c>
      <c r="F12" s="32">
        <v>4.9394535595876254</v>
      </c>
      <c r="G12" s="32">
        <v>7.0261685432897902</v>
      </c>
      <c r="H12" s="32">
        <v>8.0259919207070531</v>
      </c>
      <c r="I12" s="33"/>
    </row>
    <row r="13" spans="1:9" x14ac:dyDescent="0.2">
      <c r="A13" s="3" t="s">
        <v>13</v>
      </c>
      <c r="B13" s="38">
        <v>8.0043627881112105</v>
      </c>
      <c r="C13" s="35">
        <v>7.994471867934819</v>
      </c>
      <c r="D13" s="30">
        <v>4.5763356516177174</v>
      </c>
      <c r="E13" s="31">
        <v>9.7195738821308026</v>
      </c>
      <c r="F13" s="32">
        <v>49.961089422958139</v>
      </c>
      <c r="G13" s="32">
        <v>22.88481770436448</v>
      </c>
      <c r="H13" s="32">
        <v>19.131273240768778</v>
      </c>
      <c r="I13" s="33"/>
    </row>
    <row r="14" spans="1:9" x14ac:dyDescent="0.2">
      <c r="A14" s="55" t="s">
        <v>36</v>
      </c>
      <c r="B14" s="38">
        <v>9.5121002210082501</v>
      </c>
      <c r="C14" s="35">
        <v>9.5003462030449999</v>
      </c>
      <c r="D14" s="30">
        <v>4.4514601963428859</v>
      </c>
      <c r="E14" s="31">
        <v>9.4543537789726368</v>
      </c>
      <c r="F14" s="37">
        <v>0.3858186252825524</v>
      </c>
      <c r="G14" s="37">
        <v>17.674798938002322</v>
      </c>
      <c r="H14" s="37">
        <v>-5.9979341375128392</v>
      </c>
      <c r="I14" s="33"/>
    </row>
    <row r="15" spans="1:9" x14ac:dyDescent="0.2">
      <c r="A15" s="3" t="s">
        <v>14</v>
      </c>
      <c r="B15" s="38">
        <v>9.0954100701322798</v>
      </c>
      <c r="C15" s="35">
        <v>9.0841709524964767</v>
      </c>
      <c r="D15" s="30">
        <v>3.7308106594040127</v>
      </c>
      <c r="E15" s="31">
        <v>7.9237828264410632</v>
      </c>
      <c r="F15" s="32">
        <v>30.779994884351169</v>
      </c>
      <c r="G15" s="32">
        <v>10.226851797208925</v>
      </c>
      <c r="H15" s="32">
        <v>0.25869109463017015</v>
      </c>
      <c r="I15" s="33"/>
    </row>
    <row r="16" spans="1:9" x14ac:dyDescent="0.2">
      <c r="A16" s="4" t="s">
        <v>25</v>
      </c>
      <c r="B16" s="34">
        <v>4.7277602709819293</v>
      </c>
      <c r="C16" s="35">
        <v>4.7219182195043459</v>
      </c>
      <c r="D16" s="36">
        <v>1.5724771408988583</v>
      </c>
      <c r="E16" s="31">
        <v>3.3397479801389767</v>
      </c>
      <c r="F16" s="37">
        <v>11.539583955307119</v>
      </c>
      <c r="G16" s="37">
        <v>4.4372678339389626</v>
      </c>
      <c r="H16" s="37">
        <v>3.6097333040129298</v>
      </c>
    </row>
    <row r="17" spans="1:8" x14ac:dyDescent="0.2">
      <c r="A17" s="55" t="s">
        <v>37</v>
      </c>
      <c r="B17" s="34">
        <v>5.9943761212821345</v>
      </c>
      <c r="C17" s="35">
        <v>5.9869689238209034</v>
      </c>
      <c r="D17" s="36">
        <v>2.2686738162806082</v>
      </c>
      <c r="E17" s="31">
        <v>4.8183840632406918</v>
      </c>
      <c r="F17" s="37">
        <v>-8.1893094707187419</v>
      </c>
      <c r="G17" s="37">
        <v>21.902693783907566</v>
      </c>
      <c r="H17" s="37">
        <v>-1.3483743550139482</v>
      </c>
    </row>
    <row r="18" spans="1:8" x14ac:dyDescent="0.2">
      <c r="A18" s="3" t="s">
        <v>16</v>
      </c>
      <c r="B18" s="38">
        <v>3.1490955907984572</v>
      </c>
      <c r="C18" s="35">
        <v>3.1452042812787693</v>
      </c>
      <c r="D18" s="30">
        <v>2.5390079617906234</v>
      </c>
      <c r="E18" s="31">
        <v>5.392540528188464</v>
      </c>
      <c r="F18" s="32">
        <v>9.7902953393112391</v>
      </c>
      <c r="G18" s="32">
        <v>4.5862768180056745</v>
      </c>
      <c r="H18" s="32">
        <v>7.9619581136801676</v>
      </c>
    </row>
    <row r="19" spans="1:8" x14ac:dyDescent="0.2">
      <c r="A19" s="5" t="s">
        <v>17</v>
      </c>
      <c r="B19" s="39">
        <v>100.12372199614666</v>
      </c>
      <c r="C19" s="40">
        <v>100.00000000000001</v>
      </c>
      <c r="D19" s="41">
        <v>47.083706622480619</v>
      </c>
      <c r="E19" s="42">
        <v>99.999999999999986</v>
      </c>
      <c r="F19" s="43">
        <v>16.810494516430929</v>
      </c>
      <c r="G19" s="43">
        <v>11.376220460938891</v>
      </c>
      <c r="H19" s="43">
        <v>7.5810093572553194</v>
      </c>
    </row>
    <row r="20" spans="1:8" x14ac:dyDescent="0.2">
      <c r="A20" s="6"/>
      <c r="B20" s="44"/>
      <c r="C20" s="45"/>
      <c r="D20" s="44"/>
      <c r="E20" s="45"/>
      <c r="F20" s="45"/>
      <c r="G20" s="45"/>
    </row>
    <row r="21" spans="1:8" x14ac:dyDescent="0.2">
      <c r="A21" s="56" t="s">
        <v>54</v>
      </c>
    </row>
    <row r="22" spans="1:8" x14ac:dyDescent="0.2">
      <c r="A22" s="56" t="s">
        <v>50</v>
      </c>
    </row>
  </sheetData>
  <mergeCells count="3">
    <mergeCell ref="B3:C4"/>
    <mergeCell ref="D3:E4"/>
    <mergeCell ref="F3:H3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F61E-6D6A-4041-A7C5-814E8B01A8A7}">
  <dimension ref="A1:AC11"/>
  <sheetViews>
    <sheetView workbookViewId="0"/>
  </sheetViews>
  <sheetFormatPr baseColWidth="10" defaultRowHeight="11.25" x14ac:dyDescent="0.2"/>
  <cols>
    <col min="1" max="1" width="23.7109375" style="16" customWidth="1"/>
    <col min="2" max="16384" width="11.42578125" style="16"/>
  </cols>
  <sheetData>
    <row r="1" spans="1:29" x14ac:dyDescent="0.2">
      <c r="A1" s="1" t="s">
        <v>38</v>
      </c>
    </row>
    <row r="2" spans="1:29" x14ac:dyDescent="0.2">
      <c r="A2" s="7" t="s">
        <v>39</v>
      </c>
    </row>
    <row r="3" spans="1:29" x14ac:dyDescent="0.2">
      <c r="A3" s="8"/>
    </row>
    <row r="4" spans="1:29" x14ac:dyDescent="0.2">
      <c r="A4" s="57"/>
      <c r="B4" s="57">
        <v>1995</v>
      </c>
      <c r="C4" s="57">
        <v>1996</v>
      </c>
      <c r="D4" s="57">
        <v>1997</v>
      </c>
      <c r="E4" s="57">
        <v>1998</v>
      </c>
      <c r="F4" s="57">
        <v>1999</v>
      </c>
      <c r="G4" s="57">
        <v>2000</v>
      </c>
      <c r="H4" s="57">
        <v>2001</v>
      </c>
      <c r="I4" s="57">
        <v>2002</v>
      </c>
      <c r="J4" s="57">
        <v>2003</v>
      </c>
      <c r="K4" s="57">
        <v>2004</v>
      </c>
      <c r="L4" s="57">
        <v>2005</v>
      </c>
      <c r="M4" s="57">
        <v>2006</v>
      </c>
      <c r="N4" s="57">
        <v>2007</v>
      </c>
      <c r="O4" s="57">
        <v>2008</v>
      </c>
      <c r="P4" s="57">
        <v>2009</v>
      </c>
      <c r="Q4" s="57">
        <v>2010</v>
      </c>
      <c r="R4" s="57">
        <v>2011</v>
      </c>
      <c r="S4" s="57">
        <v>2012</v>
      </c>
      <c r="T4" s="57" t="s">
        <v>0</v>
      </c>
      <c r="U4" s="57" t="s">
        <v>1</v>
      </c>
      <c r="V4" s="57" t="s">
        <v>2</v>
      </c>
      <c r="W4" s="57" t="s">
        <v>3</v>
      </c>
      <c r="X4" s="57" t="s">
        <v>4</v>
      </c>
      <c r="Y4" s="57" t="s">
        <v>5</v>
      </c>
      <c r="Z4" s="57" t="s">
        <v>6</v>
      </c>
      <c r="AA4" s="57">
        <v>2020</v>
      </c>
      <c r="AB4" s="57">
        <v>2021</v>
      </c>
      <c r="AC4" s="57">
        <v>2022</v>
      </c>
    </row>
    <row r="5" spans="1:29" x14ac:dyDescent="0.2">
      <c r="A5" s="57" t="s">
        <v>18</v>
      </c>
      <c r="B5" s="58">
        <v>100</v>
      </c>
      <c r="C5" s="58">
        <v>102.91875670790412</v>
      </c>
      <c r="D5" s="58">
        <v>0</v>
      </c>
      <c r="E5" s="58">
        <v>108.83818687849875</v>
      </c>
      <c r="F5" s="58">
        <v>111.37628353986766</v>
      </c>
      <c r="G5" s="58">
        <v>100</v>
      </c>
      <c r="H5" s="58">
        <v>103.14742386121601</v>
      </c>
      <c r="I5" s="58">
        <v>105.38507240856819</v>
      </c>
      <c r="J5" s="58">
        <v>107.92308492191198</v>
      </c>
      <c r="K5" s="58">
        <v>112.31533956747346</v>
      </c>
      <c r="L5" s="58">
        <v>115.40029162091092</v>
      </c>
      <c r="M5" s="58">
        <v>118.02934856627738</v>
      </c>
      <c r="N5" s="58">
        <v>120.49547116255154</v>
      </c>
      <c r="O5" s="58">
        <v>119.23800286672183</v>
      </c>
      <c r="P5" s="58">
        <v>113.35084638611788</v>
      </c>
      <c r="Q5" s="58">
        <v>117.2028043420231</v>
      </c>
      <c r="R5" s="58">
        <v>120.71816272542692</v>
      </c>
      <c r="S5" s="58">
        <v>119.37138907132686</v>
      </c>
      <c r="T5" s="58">
        <v>117.8343620097513</v>
      </c>
      <c r="U5" s="58">
        <v>120.68996380365428</v>
      </c>
      <c r="V5" s="58">
        <v>121.27871810553172</v>
      </c>
      <c r="W5" s="58">
        <v>121.56510437523683</v>
      </c>
      <c r="X5" s="58">
        <v>123.89563313026676</v>
      </c>
      <c r="Y5" s="58">
        <v>126.31144202533153</v>
      </c>
      <c r="Z5" s="58">
        <v>127.08888701753949</v>
      </c>
      <c r="AA5" s="58">
        <v>105.09180527211608</v>
      </c>
      <c r="AB5" s="58">
        <v>117.04728072625259</v>
      </c>
      <c r="AC5" s="58">
        <v>136.72350743437082</v>
      </c>
    </row>
    <row r="6" spans="1:29" x14ac:dyDescent="0.2">
      <c r="A6" s="57" t="s">
        <v>19</v>
      </c>
      <c r="B6" s="58">
        <v>100.00000000000001</v>
      </c>
      <c r="C6" s="58">
        <v>101.47956143009891</v>
      </c>
      <c r="D6" s="58">
        <v>103.79658432625337</v>
      </c>
      <c r="E6" s="58">
        <v>107.6345013971341</v>
      </c>
      <c r="F6" s="58">
        <v>111.34919541929879</v>
      </c>
      <c r="G6" s="58">
        <v>100</v>
      </c>
      <c r="H6" s="58">
        <v>101.9847092820641</v>
      </c>
      <c r="I6" s="58">
        <v>103.12142828505254</v>
      </c>
      <c r="J6" s="58">
        <v>103.85635730565092</v>
      </c>
      <c r="K6" s="58">
        <v>107.00406169332828</v>
      </c>
      <c r="L6" s="58">
        <v>108.59043512855862</v>
      </c>
      <c r="M6" s="58">
        <v>111.28058991700824</v>
      </c>
      <c r="N6" s="58">
        <v>114.12136968811006</v>
      </c>
      <c r="O6" s="58">
        <v>114.70820264673138</v>
      </c>
      <c r="P6" s="58">
        <v>111.69730669948095</v>
      </c>
      <c r="Q6" s="58">
        <v>113.64254014661572</v>
      </c>
      <c r="R6" s="58">
        <v>116.18657266483477</v>
      </c>
      <c r="S6" s="58">
        <v>116.84285842053484</v>
      </c>
      <c r="T6" s="58">
        <v>117.56662318156725</v>
      </c>
      <c r="U6" s="58">
        <v>118.87345836070428</v>
      </c>
      <c r="V6" s="58">
        <v>119.94689266582165</v>
      </c>
      <c r="W6" s="58">
        <v>121.10822238464884</v>
      </c>
      <c r="X6" s="58">
        <v>123.74304932320533</v>
      </c>
      <c r="Y6" s="58">
        <v>126.0748992286792</v>
      </c>
      <c r="Z6" s="58">
        <v>128.46041159726013</v>
      </c>
      <c r="AA6" s="58">
        <v>118.85149992752484</v>
      </c>
      <c r="AB6" s="58">
        <v>126.13454474801773</v>
      </c>
      <c r="AC6" s="58">
        <v>129.52243491884326</v>
      </c>
    </row>
    <row r="7" spans="1:29" x14ac:dyDescent="0.2">
      <c r="A7" s="57" t="s">
        <v>20</v>
      </c>
      <c r="B7" s="58">
        <v>100</v>
      </c>
      <c r="C7" s="58">
        <v>104.90601593442796</v>
      </c>
      <c r="D7" s="58">
        <v>109.34522776482342</v>
      </c>
      <c r="E7" s="58">
        <v>116.87949151522071</v>
      </c>
      <c r="F7" s="58">
        <v>122.11241661086214</v>
      </c>
      <c r="G7" s="58">
        <v>100</v>
      </c>
      <c r="H7" s="58">
        <v>104.86140893538435</v>
      </c>
      <c r="I7" s="58">
        <v>108.72335558175676</v>
      </c>
      <c r="J7" s="58">
        <v>113.42149317861417</v>
      </c>
      <c r="K7" s="58">
        <v>117.35501648223853</v>
      </c>
      <c r="L7" s="58">
        <v>121.58349882153991</v>
      </c>
      <c r="M7" s="58">
        <v>126.10974548583448</v>
      </c>
      <c r="N7" s="58">
        <v>129.40290212191852</v>
      </c>
      <c r="O7" s="58">
        <v>130.62603405092148</v>
      </c>
      <c r="P7" s="58">
        <v>126.75702756728637</v>
      </c>
      <c r="Q7" s="58">
        <v>129.679624508964</v>
      </c>
      <c r="R7" s="58">
        <v>133.68052365256909</v>
      </c>
      <c r="S7" s="58">
        <v>134.69067130793357</v>
      </c>
      <c r="T7" s="58">
        <v>133.67460614896439</v>
      </c>
      <c r="U7" s="58">
        <v>137.12146475809823</v>
      </c>
      <c r="V7" s="58">
        <v>138.86344768902271</v>
      </c>
      <c r="W7" s="58">
        <v>141.41400627812547</v>
      </c>
      <c r="X7" s="58">
        <v>145.73758977426976</v>
      </c>
      <c r="Y7" s="58">
        <v>148.41874117184267</v>
      </c>
      <c r="Z7" s="58">
        <v>149.67655733575216</v>
      </c>
      <c r="AA7" s="58">
        <v>136.09731166142367</v>
      </c>
      <c r="AB7" s="58">
        <v>145.15933679367373</v>
      </c>
      <c r="AC7" s="58">
        <v>145.6331174240494</v>
      </c>
    </row>
    <row r="8" spans="1:29" x14ac:dyDescent="0.2">
      <c r="A8" s="57" t="s">
        <v>21</v>
      </c>
      <c r="B8" s="58">
        <v>100</v>
      </c>
      <c r="C8" s="58">
        <v>102.3986614101036</v>
      </c>
      <c r="D8" s="58">
        <v>105.80760062345283</v>
      </c>
      <c r="E8" s="58">
        <v>110.67816998257999</v>
      </c>
      <c r="F8" s="58">
        <v>114.74080865499221</v>
      </c>
      <c r="G8" s="58">
        <v>99.999999999999986</v>
      </c>
      <c r="H8" s="58">
        <v>104.34842925009482</v>
      </c>
      <c r="I8" s="58">
        <v>107.83199795527698</v>
      </c>
      <c r="J8" s="58">
        <v>110.77339839453052</v>
      </c>
      <c r="K8" s="58">
        <v>115.55776380282296</v>
      </c>
      <c r="L8" s="58">
        <v>119.58350077393371</v>
      </c>
      <c r="M8" s="58">
        <v>124.73896230305782</v>
      </c>
      <c r="N8" s="58">
        <v>131.37730040766291</v>
      </c>
      <c r="O8" s="58">
        <v>135.16923626729476</v>
      </c>
      <c r="P8" s="58">
        <v>131.95151171531302</v>
      </c>
      <c r="Q8" s="58">
        <v>135.54508229784045</v>
      </c>
      <c r="R8" s="58">
        <v>139.37464045822307</v>
      </c>
      <c r="S8" s="58">
        <v>141.39086403873515</v>
      </c>
      <c r="T8" s="58">
        <v>143.23925747601859</v>
      </c>
      <c r="U8" s="58">
        <v>145.30426187533976</v>
      </c>
      <c r="V8" s="58">
        <v>148.33787087935906</v>
      </c>
      <c r="W8" s="58">
        <v>150.54876536275364</v>
      </c>
      <c r="X8" s="58">
        <v>154.26870096000954</v>
      </c>
      <c r="Y8" s="58">
        <v>158.46377364493748</v>
      </c>
      <c r="Z8" s="58">
        <v>163.55288722884987</v>
      </c>
      <c r="AA8" s="58">
        <v>155.98130495852877</v>
      </c>
      <c r="AB8" s="58">
        <v>167.21227798884297</v>
      </c>
      <c r="AC8" s="58">
        <v>178.02209235784764</v>
      </c>
    </row>
    <row r="10" spans="1:29" x14ac:dyDescent="0.2">
      <c r="A10" s="2" t="s">
        <v>44</v>
      </c>
    </row>
    <row r="11" spans="1:29" x14ac:dyDescent="0.2">
      <c r="A11" s="15" t="s">
        <v>45</v>
      </c>
      <c r="B11" s="15"/>
      <c r="C11" s="15"/>
      <c r="D11" s="15"/>
      <c r="E11" s="15"/>
      <c r="F11" s="15"/>
      <c r="G11" s="15"/>
      <c r="H11" s="15"/>
      <c r="I11" s="15"/>
    </row>
  </sheetData>
  <mergeCells count="1">
    <mergeCell ref="A11:I11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E88A-DDA4-4255-B58C-E003EBAFA015}">
  <dimension ref="A1:I24"/>
  <sheetViews>
    <sheetView workbookViewId="0">
      <selection sqref="A1:F1"/>
    </sheetView>
  </sheetViews>
  <sheetFormatPr baseColWidth="10" defaultRowHeight="11.25" x14ac:dyDescent="0.2"/>
  <cols>
    <col min="1" max="1" width="29.5703125" style="16" customWidth="1"/>
    <col min="2" max="2" width="11.42578125" style="16"/>
    <col min="3" max="3" width="12.5703125" style="16" bestFit="1" customWidth="1"/>
    <col min="4" max="4" width="11.42578125" style="16"/>
    <col min="5" max="5" width="13.42578125" style="16" bestFit="1" customWidth="1"/>
    <col min="6" max="16384" width="11.42578125" style="16"/>
  </cols>
  <sheetData>
    <row r="1" spans="1:6" x14ac:dyDescent="0.2">
      <c r="A1" s="97" t="s">
        <v>46</v>
      </c>
      <c r="B1" s="97"/>
      <c r="C1" s="97"/>
      <c r="D1" s="97"/>
      <c r="E1" s="97"/>
      <c r="F1" s="97"/>
    </row>
    <row r="2" spans="1:6" x14ac:dyDescent="0.2">
      <c r="A2" s="98" t="s">
        <v>41</v>
      </c>
    </row>
    <row r="4" spans="1:6" x14ac:dyDescent="0.2">
      <c r="A4" s="59"/>
      <c r="B4" s="60" t="s">
        <v>34</v>
      </c>
      <c r="C4" s="61"/>
      <c r="D4" s="61"/>
      <c r="E4" s="61"/>
      <c r="F4" s="62"/>
    </row>
    <row r="5" spans="1:6" x14ac:dyDescent="0.2">
      <c r="A5" s="63"/>
      <c r="B5" s="64" t="s">
        <v>33</v>
      </c>
      <c r="C5" s="65"/>
      <c r="D5" s="65" t="s">
        <v>32</v>
      </c>
      <c r="E5" s="66"/>
      <c r="F5" s="99" t="s">
        <v>31</v>
      </c>
    </row>
    <row r="6" spans="1:6" x14ac:dyDescent="0.2">
      <c r="A6" s="67"/>
      <c r="B6" s="68" t="s">
        <v>29</v>
      </c>
      <c r="C6" s="69" t="s">
        <v>30</v>
      </c>
      <c r="D6" s="70" t="s">
        <v>29</v>
      </c>
      <c r="E6" s="71" t="s">
        <v>30</v>
      </c>
      <c r="F6" s="72" t="s">
        <v>29</v>
      </c>
    </row>
    <row r="7" spans="1:6" x14ac:dyDescent="0.2">
      <c r="A7" s="73" t="s">
        <v>9</v>
      </c>
      <c r="B7" s="74"/>
      <c r="C7" s="75"/>
      <c r="D7" s="76"/>
      <c r="E7" s="75"/>
      <c r="F7" s="77"/>
    </row>
    <row r="8" spans="1:6" x14ac:dyDescent="0.2">
      <c r="A8" s="9" t="s">
        <v>10</v>
      </c>
      <c r="B8" s="78">
        <v>32.541650110149554</v>
      </c>
      <c r="C8" s="79">
        <v>100</v>
      </c>
      <c r="D8" s="80">
        <v>0</v>
      </c>
      <c r="E8" s="81">
        <v>0</v>
      </c>
      <c r="F8" s="82">
        <v>32.541650110149554</v>
      </c>
    </row>
    <row r="9" spans="1:6" x14ac:dyDescent="0.2">
      <c r="A9" s="83" t="s">
        <v>24</v>
      </c>
      <c r="B9" s="84">
        <v>1.5637014210537523</v>
      </c>
      <c r="C9" s="85">
        <v>100</v>
      </c>
      <c r="D9" s="86">
        <v>0</v>
      </c>
      <c r="E9" s="87">
        <v>0</v>
      </c>
      <c r="F9" s="88">
        <v>1.5637014210537523</v>
      </c>
    </row>
    <row r="10" spans="1:6" x14ac:dyDescent="0.2">
      <c r="A10" s="83" t="s">
        <v>23</v>
      </c>
      <c r="B10" s="84">
        <v>3.1927068995310215</v>
      </c>
      <c r="C10" s="85">
        <v>100</v>
      </c>
      <c r="D10" s="86">
        <v>0</v>
      </c>
      <c r="E10" s="87">
        <v>0</v>
      </c>
      <c r="F10" s="88">
        <v>3.1927068995310215</v>
      </c>
    </row>
    <row r="11" spans="1:6" x14ac:dyDescent="0.2">
      <c r="A11" s="83" t="s">
        <v>22</v>
      </c>
      <c r="B11" s="84">
        <v>1.1268264699337307</v>
      </c>
      <c r="C11" s="85">
        <v>100</v>
      </c>
      <c r="D11" s="86">
        <v>0</v>
      </c>
      <c r="E11" s="87">
        <v>0</v>
      </c>
      <c r="F11" s="88">
        <v>1.1268264699337307</v>
      </c>
    </row>
    <row r="12" spans="1:6" x14ac:dyDescent="0.2">
      <c r="A12" s="9" t="s">
        <v>12</v>
      </c>
      <c r="B12" s="78">
        <v>11.487965250856824</v>
      </c>
      <c r="C12" s="79">
        <v>100</v>
      </c>
      <c r="D12" s="80">
        <v>0</v>
      </c>
      <c r="E12" s="81">
        <v>0</v>
      </c>
      <c r="F12" s="82">
        <v>11.487965250856824</v>
      </c>
    </row>
    <row r="13" spans="1:6" s="17" customFormat="1" x14ac:dyDescent="0.2">
      <c r="A13" s="10" t="s">
        <v>11</v>
      </c>
      <c r="B13" s="78">
        <v>4.9849193126803915</v>
      </c>
      <c r="C13" s="89">
        <v>38.517220290909101</v>
      </c>
      <c r="D13" s="80">
        <v>7.9571343324964392</v>
      </c>
      <c r="E13" s="81">
        <v>61.482779709090899</v>
      </c>
      <c r="F13" s="90">
        <v>12.942053645176831</v>
      </c>
    </row>
    <row r="14" spans="1:6" x14ac:dyDescent="0.2">
      <c r="A14" s="9" t="s">
        <v>14</v>
      </c>
      <c r="B14" s="78">
        <v>8.1985345450741889</v>
      </c>
      <c r="C14" s="89">
        <v>90.139251357085342</v>
      </c>
      <c r="D14" s="80">
        <v>0.89687552505809132</v>
      </c>
      <c r="E14" s="81">
        <v>9.8607486429146523</v>
      </c>
      <c r="F14" s="82">
        <v>9.0954100701322798</v>
      </c>
    </row>
    <row r="15" spans="1:6" x14ac:dyDescent="0.2">
      <c r="A15" s="83" t="s">
        <v>25</v>
      </c>
      <c r="B15" s="84">
        <v>4.7277602709819293</v>
      </c>
      <c r="C15" s="85">
        <v>100</v>
      </c>
      <c r="D15" s="86">
        <v>0</v>
      </c>
      <c r="E15" s="87">
        <v>0</v>
      </c>
      <c r="F15" s="88">
        <v>4.7277602709819293</v>
      </c>
    </row>
    <row r="16" spans="1:6" x14ac:dyDescent="0.2">
      <c r="A16" s="9" t="s">
        <v>36</v>
      </c>
      <c r="B16" s="78">
        <v>9.5121002210082501</v>
      </c>
      <c r="C16" s="79">
        <v>100</v>
      </c>
      <c r="D16" s="80">
        <v>0</v>
      </c>
      <c r="E16" s="87">
        <v>0</v>
      </c>
      <c r="F16" s="82">
        <v>9.5121002210082501</v>
      </c>
    </row>
    <row r="17" spans="1:9" x14ac:dyDescent="0.2">
      <c r="A17" s="9" t="s">
        <v>13</v>
      </c>
      <c r="B17" s="78">
        <v>0.59020652804878215</v>
      </c>
      <c r="C17" s="89">
        <v>7.3735604403814534</v>
      </c>
      <c r="D17" s="80">
        <v>7.4141562600624287</v>
      </c>
      <c r="E17" s="81">
        <v>92.626439559618547</v>
      </c>
      <c r="F17" s="82">
        <v>8.0043627881112105</v>
      </c>
    </row>
    <row r="18" spans="1:9" x14ac:dyDescent="0.2">
      <c r="A18" s="9" t="s">
        <v>15</v>
      </c>
      <c r="B18" s="78">
        <v>7.3967081986311003</v>
      </c>
      <c r="C18" s="79">
        <v>100</v>
      </c>
      <c r="D18" s="80">
        <v>0</v>
      </c>
      <c r="E18" s="81">
        <v>0</v>
      </c>
      <c r="F18" s="82">
        <v>7.3967081986311003</v>
      </c>
    </row>
    <row r="19" spans="1:9" x14ac:dyDescent="0.2">
      <c r="A19" s="9" t="s">
        <v>37</v>
      </c>
      <c r="B19" s="78">
        <v>5.9943761212821345</v>
      </c>
      <c r="C19" s="79">
        <v>100</v>
      </c>
      <c r="D19" s="80">
        <v>0</v>
      </c>
      <c r="E19" s="81">
        <v>0</v>
      </c>
      <c r="F19" s="82">
        <v>5.9943761212821345</v>
      </c>
    </row>
    <row r="20" spans="1:9" x14ac:dyDescent="0.2">
      <c r="A20" s="9" t="s">
        <v>16</v>
      </c>
      <c r="B20" s="78">
        <v>0.36443075951835308</v>
      </c>
      <c r="C20" s="89">
        <v>11.572553103284845</v>
      </c>
      <c r="D20" s="80">
        <v>2.7846648312801041</v>
      </c>
      <c r="E20" s="81">
        <v>88.427446896715153</v>
      </c>
      <c r="F20" s="82">
        <v>3.1490955907984572</v>
      </c>
    </row>
    <row r="21" spans="1:9" s="95" customFormat="1" x14ac:dyDescent="0.2">
      <c r="A21" s="11" t="s">
        <v>17</v>
      </c>
      <c r="B21" s="91">
        <v>81.070891047249575</v>
      </c>
      <c r="C21" s="92">
        <v>80.970712465493094</v>
      </c>
      <c r="D21" s="91">
        <v>19.052830948897064</v>
      </c>
      <c r="E21" s="92">
        <v>19.029287534506885</v>
      </c>
      <c r="F21" s="93">
        <v>100.12372199614666</v>
      </c>
      <c r="G21" s="94"/>
    </row>
    <row r="22" spans="1:9" x14ac:dyDescent="0.2">
      <c r="B22" s="96"/>
      <c r="D22" s="96"/>
    </row>
    <row r="23" spans="1:9" x14ac:dyDescent="0.2">
      <c r="A23" s="15" t="s">
        <v>53</v>
      </c>
      <c r="B23" s="15"/>
      <c r="C23" s="15"/>
      <c r="D23" s="15"/>
      <c r="E23" s="15"/>
      <c r="F23" s="15"/>
    </row>
    <row r="24" spans="1:9" x14ac:dyDescent="0.2">
      <c r="A24" s="15" t="s">
        <v>45</v>
      </c>
      <c r="B24" s="15"/>
      <c r="C24" s="15"/>
      <c r="D24" s="15"/>
      <c r="E24" s="15"/>
      <c r="F24" s="15"/>
      <c r="G24" s="15"/>
      <c r="H24" s="15"/>
      <c r="I24" s="15"/>
    </row>
  </sheetData>
  <mergeCells count="6">
    <mergeCell ref="A24:I24"/>
    <mergeCell ref="A1:F1"/>
    <mergeCell ref="B4:F4"/>
    <mergeCell ref="B5:C5"/>
    <mergeCell ref="D5:E5"/>
    <mergeCell ref="A23:F23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12C8-305E-4253-BCA9-F6007E7EA4DA}">
  <dimension ref="A1:Z16"/>
  <sheetViews>
    <sheetView workbookViewId="0"/>
  </sheetViews>
  <sheetFormatPr baseColWidth="10" defaultRowHeight="11.25" x14ac:dyDescent="0.2"/>
  <cols>
    <col min="1" max="1" width="18.140625" style="16" customWidth="1"/>
    <col min="2" max="16384" width="11.42578125" style="16"/>
  </cols>
  <sheetData>
    <row r="1" spans="1:26" x14ac:dyDescent="0.2">
      <c r="A1" s="46" t="s">
        <v>55</v>
      </c>
    </row>
    <row r="2" spans="1:26" x14ac:dyDescent="0.2">
      <c r="A2" s="12" t="s">
        <v>56</v>
      </c>
    </row>
    <row r="4" spans="1:26" x14ac:dyDescent="0.2">
      <c r="B4" s="13">
        <v>2000</v>
      </c>
      <c r="C4" s="13">
        <v>2001</v>
      </c>
      <c r="D4" s="13">
        <v>2002</v>
      </c>
      <c r="E4" s="13">
        <v>2003</v>
      </c>
      <c r="F4" s="13">
        <v>2004</v>
      </c>
      <c r="G4" s="13">
        <v>2005</v>
      </c>
      <c r="H4" s="13">
        <v>2006</v>
      </c>
      <c r="I4" s="13">
        <v>2007</v>
      </c>
      <c r="J4" s="13">
        <v>2008</v>
      </c>
      <c r="K4" s="13">
        <v>2009</v>
      </c>
      <c r="L4" s="13">
        <v>2010</v>
      </c>
      <c r="M4" s="13">
        <v>2011</v>
      </c>
      <c r="N4" s="14">
        <v>2012</v>
      </c>
      <c r="O4" s="14" t="s">
        <v>0</v>
      </c>
      <c r="P4" s="14" t="s">
        <v>1</v>
      </c>
      <c r="Q4" s="14" t="s">
        <v>2</v>
      </c>
      <c r="R4" s="14" t="s">
        <v>3</v>
      </c>
      <c r="S4" s="14" t="s">
        <v>4</v>
      </c>
      <c r="T4" s="14" t="s">
        <v>5</v>
      </c>
      <c r="U4" s="14" t="s">
        <v>6</v>
      </c>
      <c r="V4" s="14" t="s">
        <v>57</v>
      </c>
      <c r="W4" s="14" t="s">
        <v>58</v>
      </c>
      <c r="X4" s="14" t="s">
        <v>59</v>
      </c>
    </row>
    <row r="5" spans="1:26" x14ac:dyDescent="0.2">
      <c r="A5" s="12" t="s">
        <v>11</v>
      </c>
      <c r="B5" s="100">
        <f>[1]SERIE!G32</f>
        <v>12.248143595369553</v>
      </c>
      <c r="C5" s="100">
        <f>[1]SERIE!H32</f>
        <v>12.762225744953964</v>
      </c>
      <c r="D5" s="100">
        <f>[1]SERIE!I32</f>
        <v>13.589390594273773</v>
      </c>
      <c r="E5" s="100">
        <f>[1]SERIE!J32</f>
        <v>13.502267870757567</v>
      </c>
      <c r="F5" s="100">
        <f>[1]SERIE!K32</f>
        <v>13.610423711160507</v>
      </c>
      <c r="G5" s="100">
        <f>[1]SERIE!L32</f>
        <v>13.80121403528717</v>
      </c>
      <c r="H5" s="100">
        <f>[1]SERIE!M32</f>
        <v>14.258777492092346</v>
      </c>
      <c r="I5" s="100">
        <f>[1]SERIE!N32</f>
        <v>14.38660249878764</v>
      </c>
      <c r="J5" s="100">
        <f>[1]SERIE!O32</f>
        <v>14.552829189479954</v>
      </c>
      <c r="K5" s="100">
        <f>[1]SERIE!P32</f>
        <v>15.081913409025862</v>
      </c>
      <c r="L5" s="100">
        <f>[1]SERIE!Q32</f>
        <v>15.28072788433516</v>
      </c>
      <c r="M5" s="100">
        <f>[1]SERIE!R32</f>
        <v>14.660609258329016</v>
      </c>
      <c r="N5" s="100">
        <f>[1]SERIE!S32</f>
        <v>14.7495236694787</v>
      </c>
      <c r="O5" s="100">
        <f>[1]SERIE!T32</f>
        <v>15.178414257145192</v>
      </c>
      <c r="P5" s="100">
        <f>[1]SERIE!U32</f>
        <v>15.47664505759046</v>
      </c>
      <c r="Q5" s="100">
        <f>[1]SERIE!V32</f>
        <v>15.16561841589705</v>
      </c>
      <c r="R5" s="100">
        <f>[1]SERIE!W32</f>
        <v>14.896618890629201</v>
      </c>
      <c r="S5" s="100">
        <f>[1]SERIE!X32</f>
        <v>15.745795995284507</v>
      </c>
      <c r="T5" s="100">
        <f>[1]SERIE!Y32</f>
        <v>15.870532911611074</v>
      </c>
      <c r="U5" s="100">
        <f>[1]SERIE!Z32</f>
        <v>15.903170654049944</v>
      </c>
      <c r="V5" s="100">
        <f>[1]SERIE!AA32</f>
        <v>13.844518440140821</v>
      </c>
      <c r="W5" s="100">
        <f>[1]SERIE!AB32</f>
        <v>14.149153840617348</v>
      </c>
      <c r="X5" s="100">
        <f>[1]SERIE!AC32</f>
        <v>15.715335488995178</v>
      </c>
      <c r="Y5" s="101"/>
    </row>
    <row r="6" spans="1:26" x14ac:dyDescent="0.2">
      <c r="A6" s="12" t="s">
        <v>10</v>
      </c>
      <c r="B6" s="100">
        <f>[1]SERIE!G33</f>
        <v>24.724686262079459</v>
      </c>
      <c r="C6" s="100">
        <f>[1]SERIE!H33</f>
        <v>24.886579970083542</v>
      </c>
      <c r="D6" s="100">
        <f>[1]SERIE!I33</f>
        <v>24.338858884533916</v>
      </c>
      <c r="E6" s="100">
        <f>[1]SERIE!J33</f>
        <v>25.966589793417477</v>
      </c>
      <c r="F6" s="100">
        <f>[1]SERIE!K33</f>
        <v>26.470462653338345</v>
      </c>
      <c r="G6" s="100">
        <f>[1]SERIE!L33</f>
        <v>25.559395892970059</v>
      </c>
      <c r="H6" s="100">
        <f>[1]SERIE!M33</f>
        <v>24.773125927464427</v>
      </c>
      <c r="I6" s="100">
        <f>[1]SERIE!N33</f>
        <v>23.644023483951425</v>
      </c>
      <c r="J6" s="100">
        <f>[1]SERIE!O33</f>
        <v>23.218019238875637</v>
      </c>
      <c r="K6" s="100">
        <f>[1]SERIE!P33</f>
        <v>24.221215058414888</v>
      </c>
      <c r="L6" s="100">
        <f>[1]SERIE!Q33</f>
        <v>24.924205098258557</v>
      </c>
      <c r="M6" s="100">
        <f>[1]SERIE!R33</f>
        <v>26.171872365425099</v>
      </c>
      <c r="N6" s="100">
        <f>[1]SERIE!S33</f>
        <v>25.994202875915295</v>
      </c>
      <c r="O6" s="100">
        <f>[1]SERIE!T33</f>
        <v>26.278766115403862</v>
      </c>
      <c r="P6" s="100">
        <f>[1]SERIE!U33</f>
        <v>27.093573949779444</v>
      </c>
      <c r="Q6" s="100">
        <f>[1]SERIE!V33</f>
        <v>27.300962370476896</v>
      </c>
      <c r="R6" s="100">
        <f>[1]SERIE!W33</f>
        <v>27.635506176815767</v>
      </c>
      <c r="S6" s="100">
        <f>[1]SERIE!X33</f>
        <v>27.674316036181335</v>
      </c>
      <c r="T6" s="100">
        <f>[1]SERIE!Y33</f>
        <v>28.420208103553385</v>
      </c>
      <c r="U6" s="100">
        <f>[1]SERIE!Z33</f>
        <v>26.99839617765295</v>
      </c>
      <c r="V6" s="100">
        <f>[1]SERIE!AA33</f>
        <v>28.734396859859046</v>
      </c>
      <c r="W6" s="100">
        <f>[1]SERIE!AB33</f>
        <v>27.71048567758228</v>
      </c>
      <c r="X6" s="100">
        <f>[1]SERIE!AC33</f>
        <v>26.852680730778062</v>
      </c>
      <c r="Y6" s="101"/>
    </row>
    <row r="7" spans="1:26" x14ac:dyDescent="0.2">
      <c r="A7" s="12" t="s">
        <v>13</v>
      </c>
      <c r="B7" s="100">
        <f>[1]SERIE!G34</f>
        <v>5.8998963013907657</v>
      </c>
      <c r="C7" s="100">
        <f>[1]SERIE!H34</f>
        <v>6.1848200742192461</v>
      </c>
      <c r="D7" s="100">
        <f>[1]SERIE!I34</f>
        <v>7.4715574906617244</v>
      </c>
      <c r="E7" s="100">
        <f>[1]SERIE!J34</f>
        <v>7.6324376229412767</v>
      </c>
      <c r="F7" s="100">
        <f>[1]SERIE!K34</f>
        <v>7.67517731086574</v>
      </c>
      <c r="G7" s="100">
        <f>[1]SERIE!L34</f>
        <v>7.7421107719991333</v>
      </c>
      <c r="H7" s="100">
        <f>[1]SERIE!M34</f>
        <v>7.7825079792567768</v>
      </c>
      <c r="I7" s="100">
        <f>[1]SERIE!N34</f>
        <v>7.8741597449892149</v>
      </c>
      <c r="J7" s="100">
        <f>[1]SERIE!O34</f>
        <v>8.2749384945461344</v>
      </c>
      <c r="K7" s="100">
        <f>[1]SERIE!P34</f>
        <v>9.1238635564678976</v>
      </c>
      <c r="L7" s="100">
        <f>[1]SERIE!Q34</f>
        <v>9.2518738397678266</v>
      </c>
      <c r="M7" s="100">
        <f>[1]SERIE!R34</f>
        <v>8.9295843967141675</v>
      </c>
      <c r="N7" s="100">
        <f>[1]SERIE!S34</f>
        <v>9.3728306752431898</v>
      </c>
      <c r="O7" s="100">
        <f>[1]SERIE!T34</f>
        <v>9.5465226321536019</v>
      </c>
      <c r="P7" s="100">
        <f>[1]SERIE!U34</f>
        <v>9.4729597914357733</v>
      </c>
      <c r="Q7" s="100">
        <f>[1]SERIE!V34</f>
        <v>9.315387979614842</v>
      </c>
      <c r="R7" s="100">
        <f>[1]SERIE!W34</f>
        <v>9.1880031184332474</v>
      </c>
      <c r="S7" s="100">
        <f>[1]SERIE!X34</f>
        <v>9.123352632002538</v>
      </c>
      <c r="T7" s="100">
        <f>[1]SERIE!Y34</f>
        <v>9.1545747313762007</v>
      </c>
      <c r="U7" s="100">
        <f>[1]SERIE!Z34</f>
        <v>9.3643799628968249</v>
      </c>
      <c r="V7" s="100">
        <f>[1]SERIE!AA34</f>
        <v>10.429488904112889</v>
      </c>
      <c r="W7" s="100">
        <f>[1]SERIE!AB34</f>
        <v>10.309404726060285</v>
      </c>
      <c r="X7" s="100">
        <f>[1]SERIE!AC34</f>
        <v>9.7195738821308026</v>
      </c>
      <c r="Y7" s="101"/>
      <c r="Z7" s="101"/>
    </row>
    <row r="8" spans="1:26" x14ac:dyDescent="0.2">
      <c r="A8" s="12" t="s">
        <v>60</v>
      </c>
      <c r="B8" s="100">
        <f>[1]SERIE!G35</f>
        <v>4.663950591822541</v>
      </c>
      <c r="C8" s="100">
        <f>[1]SERIE!H35</f>
        <v>4.6193308469333827</v>
      </c>
      <c r="D8" s="100">
        <f>[1]SERIE!I35</f>
        <v>4.502924939712698</v>
      </c>
      <c r="E8" s="100">
        <f>[1]SERIE!J35</f>
        <v>4.445180535166311</v>
      </c>
      <c r="F8" s="100">
        <f>[1]SERIE!K35</f>
        <v>4.4512178208632944</v>
      </c>
      <c r="G8" s="100">
        <f>[1]SERIE!L35</f>
        <v>4.4393632151360096</v>
      </c>
      <c r="H8" s="100">
        <f>[1]SERIE!M35</f>
        <v>4.129472655568482</v>
      </c>
      <c r="I8" s="100">
        <f>[1]SERIE!N35</f>
        <v>4.1086303473369759</v>
      </c>
      <c r="J8" s="100">
        <f>[1]SERIE!O35</f>
        <v>4.1710862988719493</v>
      </c>
      <c r="K8" s="100">
        <f>[1]SERIE!P35</f>
        <v>4.3861770553343193</v>
      </c>
      <c r="L8" s="100">
        <f>[1]SERIE!Q35</f>
        <v>4.3512934312817508</v>
      </c>
      <c r="M8" s="100">
        <f>[1]SERIE!R35</f>
        <v>4.035853439233601</v>
      </c>
      <c r="N8" s="100">
        <f>[1]SERIE!S35</f>
        <v>4.1468036543046916</v>
      </c>
      <c r="O8" s="100">
        <f>[1]SERIE!T35</f>
        <v>4.4467514274090805</v>
      </c>
      <c r="P8" s="100">
        <f>[1]SERIE!U35</f>
        <v>4.3423111938403132</v>
      </c>
      <c r="Q8" s="100">
        <f>[1]SERIE!V35</f>
        <v>4.416757434057982</v>
      </c>
      <c r="R8" s="100">
        <f>[1]SERIE!W35</f>
        <v>4.4473792882303247</v>
      </c>
      <c r="S8" s="100">
        <f>[1]SERIE!X35</f>
        <v>4.4702815185932696</v>
      </c>
      <c r="T8" s="100">
        <f>[1]SERIE!Y35</f>
        <v>4.5321941984171961</v>
      </c>
      <c r="U8" s="100">
        <f>[1]SERIE!Z35</f>
        <v>4.5464500235100429</v>
      </c>
      <c r="V8" s="100">
        <f>[1]SERIE!AA35</f>
        <v>5.0958845558639831</v>
      </c>
      <c r="W8" s="100">
        <f>[1]SERIE!AB35</f>
        <v>4.9237053820158705</v>
      </c>
      <c r="X8" s="100">
        <f>[1]SERIE!AC35</f>
        <v>5.392540528188464</v>
      </c>
      <c r="Y8" s="101"/>
    </row>
    <row r="9" spans="1:26" ht="13.5" customHeight="1" x14ac:dyDescent="0.2">
      <c r="A9" s="12" t="s">
        <v>61</v>
      </c>
      <c r="B9" s="100">
        <f>[1]SERIE!G36</f>
        <v>7.1241425660828224</v>
      </c>
      <c r="C9" s="100">
        <f>[1]SERIE!H36</f>
        <v>7.0658896478738393</v>
      </c>
      <c r="D9" s="100">
        <f>[1]SERIE!I36</f>
        <v>7.0457683976792085</v>
      </c>
      <c r="E9" s="100">
        <f>[1]SERIE!J36</f>
        <v>6.8148447129795038</v>
      </c>
      <c r="F9" s="100">
        <f>[1]SERIE!K36</f>
        <v>6.7924290383746753</v>
      </c>
      <c r="G9" s="100">
        <f>[1]SERIE!L36</f>
        <v>6.4821615429112605</v>
      </c>
      <c r="H9" s="100">
        <f>[1]SERIE!M36</f>
        <v>6.3613243080585651</v>
      </c>
      <c r="I9" s="100">
        <f>[1]SERIE!N36</f>
        <v>6.3404213421744977</v>
      </c>
      <c r="J9" s="100">
        <f>[1]SERIE!O36</f>
        <v>6.2171053995571857</v>
      </c>
      <c r="K9" s="100">
        <f>[1]SERIE!P36</f>
        <v>6.1720225870886329</v>
      </c>
      <c r="L9" s="100">
        <f>[1]SERIE!Q36</f>
        <v>6.0744801406363713</v>
      </c>
      <c r="M9" s="100">
        <f>[1]SERIE!R36</f>
        <v>5.8827717072213765</v>
      </c>
      <c r="N9" s="100">
        <f>[1]SERIE!S36</f>
        <v>5.9007808962525301</v>
      </c>
      <c r="O9" s="100">
        <f>[1]SERIE!T36</f>
        <v>5.5478656533896356</v>
      </c>
      <c r="P9" s="100">
        <f>[1]SERIE!U36</f>
        <v>5.1241406871686115</v>
      </c>
      <c r="Q9" s="100">
        <f>[1]SERIE!V36</f>
        <v>4.9871961420277486</v>
      </c>
      <c r="R9" s="100">
        <f>[1]SERIE!W36</f>
        <v>5.0461938592793789</v>
      </c>
      <c r="S9" s="100">
        <f>[1]SERIE!X36</f>
        <v>4.7906566089270877</v>
      </c>
      <c r="T9" s="100">
        <f>[1]SERIE!Y36</f>
        <v>5.0146162058895536</v>
      </c>
      <c r="U9" s="100">
        <f>[1]SERIE!Z36</f>
        <v>4.9328030388256696</v>
      </c>
      <c r="V9" s="100">
        <f>[1]SERIE!AA36</f>
        <v>4.9032320129892311</v>
      </c>
      <c r="W9" s="100">
        <f>[1]SERIE!AB36</f>
        <v>5.4562646054273305</v>
      </c>
      <c r="X9" s="100">
        <f>[1]SERIE!AC36</f>
        <v>4.8183840632406918</v>
      </c>
      <c r="Y9" s="101"/>
    </row>
    <row r="10" spans="1:26" x14ac:dyDescent="0.2">
      <c r="A10" s="12" t="s">
        <v>36</v>
      </c>
      <c r="B10" s="100">
        <f>[1]SERIE!G37</f>
        <v>17.733834687315454</v>
      </c>
      <c r="C10" s="100">
        <f>[1]SERIE!H37</f>
        <v>16.98571271901919</v>
      </c>
      <c r="D10" s="100">
        <f>[1]SERIE!I37</f>
        <v>16.22163434214988</v>
      </c>
      <c r="E10" s="100">
        <f>[1]SERIE!J37</f>
        <v>15.577751526542801</v>
      </c>
      <c r="F10" s="100">
        <f>[1]SERIE!K37</f>
        <v>15.387225193295551</v>
      </c>
      <c r="G10" s="100">
        <f>[1]SERIE!L37</f>
        <v>14.887373445227926</v>
      </c>
      <c r="H10" s="100">
        <f>[1]SERIE!M37</f>
        <v>14.750811730805793</v>
      </c>
      <c r="I10" s="100">
        <f>[1]SERIE!N37</f>
        <v>14.340841628314848</v>
      </c>
      <c r="J10" s="100">
        <f>[1]SERIE!O37</f>
        <v>13.853717258260106</v>
      </c>
      <c r="K10" s="100">
        <f>[1]SERIE!P37</f>
        <v>13.39081775508075</v>
      </c>
      <c r="L10" s="100">
        <f>[1]SERIE!Q37</f>
        <v>12.832784222831453</v>
      </c>
      <c r="M10" s="100">
        <f>[1]SERIE!R37</f>
        <v>12.402794886476981</v>
      </c>
      <c r="N10" s="100">
        <f>[1]SERIE!S37</f>
        <v>12.102109775705648</v>
      </c>
      <c r="O10" s="100">
        <f>[1]SERIE!T37</f>
        <v>11.810632349427841</v>
      </c>
      <c r="P10" s="100">
        <f>[1]SERIE!U37</f>
        <v>11.040560943304472</v>
      </c>
      <c r="Q10" s="100">
        <f>[1]SERIE!V37</f>
        <v>10.745425169864708</v>
      </c>
      <c r="R10" s="100">
        <f>[1]SERIE!W37</f>
        <v>10.863783035853213</v>
      </c>
      <c r="S10" s="100">
        <f>[1]SERIE!X37</f>
        <v>10.215125330385622</v>
      </c>
      <c r="T10" s="100">
        <f>[1]SERIE!Y37</f>
        <v>9.3135716026877358</v>
      </c>
      <c r="U10" s="100">
        <f>[1]SERIE!Z37</f>
        <v>10.356479715674269</v>
      </c>
      <c r="V10" s="100">
        <f>[1]SERIE!AA37</f>
        <v>9.1970486542064602</v>
      </c>
      <c r="W10" s="100">
        <f>[1]SERIE!AB37</f>
        <v>10.097071635742699</v>
      </c>
      <c r="X10" s="100">
        <f>[1]SERIE!AC37</f>
        <v>9.4543537789726368</v>
      </c>
      <c r="Y10" s="101"/>
    </row>
    <row r="11" spans="1:26" x14ac:dyDescent="0.2">
      <c r="A11" s="12" t="s">
        <v>14</v>
      </c>
      <c r="B11" s="100">
        <f>[1]SERIE!G38</f>
        <v>7.6369370949235433</v>
      </c>
      <c r="C11" s="100">
        <f>[1]SERIE!H38</f>
        <v>7.8291476141366276</v>
      </c>
      <c r="D11" s="100">
        <f>[1]SERIE!I38</f>
        <v>7.9759721350978667</v>
      </c>
      <c r="E11" s="100">
        <f>[1]SERIE!J38</f>
        <v>7.7352592302196852</v>
      </c>
      <c r="F11" s="100">
        <f>[1]SERIE!K38</f>
        <v>7.6567572469767127</v>
      </c>
      <c r="G11" s="100">
        <f>[1]SERIE!L38</f>
        <v>7.5677871531792134</v>
      </c>
      <c r="H11" s="100">
        <f>[1]SERIE!M38</f>
        <v>7.4906551842747655</v>
      </c>
      <c r="I11" s="100">
        <f>[1]SERIE!N38</f>
        <v>7.6492950230828001</v>
      </c>
      <c r="J11" s="100">
        <f>[1]SERIE!O38</f>
        <v>7.4468839602440147</v>
      </c>
      <c r="K11" s="100">
        <f>[1]SERIE!P38</f>
        <v>6.8955625218816303</v>
      </c>
      <c r="L11" s="100">
        <f>[1]SERIE!Q38</f>
        <v>7.0045099055074225</v>
      </c>
      <c r="M11" s="100">
        <f>[1]SERIE!R38</f>
        <v>7.2744496500702027</v>
      </c>
      <c r="N11" s="100">
        <f>[1]SERIE!S38</f>
        <v>7.3866979027515391</v>
      </c>
      <c r="O11" s="100">
        <f>[1]SERIE!T38</f>
        <v>7.3301614703148745</v>
      </c>
      <c r="P11" s="100">
        <f>[1]SERIE!U38</f>
        <v>7.1384802808836909</v>
      </c>
      <c r="Q11" s="100">
        <f>[1]SERIE!V38</f>
        <v>7.4950230382368686</v>
      </c>
      <c r="R11" s="100">
        <f>[1]SERIE!W38</f>
        <v>7.8383136302485976</v>
      </c>
      <c r="S11" s="100">
        <f>[1]SERIE!X38</f>
        <v>7.6685376224204047</v>
      </c>
      <c r="T11" s="100">
        <f>[1]SERIE!Y38</f>
        <v>8.0155637842470018</v>
      </c>
      <c r="U11" s="100">
        <f>[1]SERIE!Z38</f>
        <v>8.8609960278063866</v>
      </c>
      <c r="V11" s="100">
        <f>[1]SERIE!AA38</f>
        <v>8.0844734117231773</v>
      </c>
      <c r="W11" s="100">
        <f>[1]SERIE!AB38</f>
        <v>7.4323333842842665</v>
      </c>
      <c r="X11" s="100">
        <f>[1]SERIE!AC38</f>
        <v>7.9237828264410632</v>
      </c>
      <c r="Y11" s="101"/>
    </row>
    <row r="12" spans="1:26" x14ac:dyDescent="0.2">
      <c r="A12" s="12" t="s">
        <v>15</v>
      </c>
      <c r="B12" s="101">
        <f>[1]SERIE!G39</f>
        <v>6.4177492150645961</v>
      </c>
      <c r="C12" s="100">
        <f>[1]SERIE!H39</f>
        <v>6.6576283823144999</v>
      </c>
      <c r="D12" s="100">
        <f>[1]SERIE!I39</f>
        <v>6.539855402888274</v>
      </c>
      <c r="E12" s="100">
        <f>[1]SERIE!J39</f>
        <v>6.8199758429983008</v>
      </c>
      <c r="F12" s="100">
        <f>[1]SERIE!K39</f>
        <v>6.860178531511071</v>
      </c>
      <c r="G12" s="100">
        <f>[1]SERIE!L39</f>
        <v>7.6436374706291401</v>
      </c>
      <c r="H12" s="100">
        <f>[1]SERIE!M39</f>
        <v>8.5684656596133912</v>
      </c>
      <c r="I12" s="100">
        <f>[1]SERIE!N39</f>
        <v>9.2565794068934046</v>
      </c>
      <c r="J12" s="100">
        <f>[1]SERIE!O39</f>
        <v>9.7764721895926474</v>
      </c>
      <c r="K12" s="100">
        <f>[1]SERIE!P39</f>
        <v>8.6993324305958257</v>
      </c>
      <c r="L12" s="100">
        <f>[1]SERIE!Q39</f>
        <v>8.6041557221746547</v>
      </c>
      <c r="M12" s="100">
        <f>[1]SERIE!R39</f>
        <v>8.6675336619185508</v>
      </c>
      <c r="N12" s="100">
        <f>[1]SERIE!S39</f>
        <v>8.8549468071007489</v>
      </c>
      <c r="O12" s="100">
        <f>[1]SERIE!T39</f>
        <v>8.8380791476209648</v>
      </c>
      <c r="P12" s="100">
        <f>[1]SERIE!U39</f>
        <v>8.0056616528977607</v>
      </c>
      <c r="Q12" s="100">
        <f>[1]SERIE!V39</f>
        <v>7.652735656593614</v>
      </c>
      <c r="R12" s="100">
        <f>[1]SERIE!W39</f>
        <v>7.6265686646551032</v>
      </c>
      <c r="S12" s="100">
        <f>[1]SERIE!X39</f>
        <v>8.4738759063813305</v>
      </c>
      <c r="T12" s="100">
        <f>[1]SERIE!Y39</f>
        <v>8.4109045502525657</v>
      </c>
      <c r="U12" s="100">
        <f>[1]SERIE!Z39</f>
        <v>8.68174237925051</v>
      </c>
      <c r="V12" s="100">
        <f>[1]SERIE!AA39</f>
        <v>9.2944984182381134</v>
      </c>
      <c r="W12" s="100">
        <f>[1]SERIE!AB39</f>
        <v>9.2909644526227027</v>
      </c>
      <c r="X12" s="101">
        <f>[1]SERIE!AC39</f>
        <v>9.9037340694772276</v>
      </c>
      <c r="Y12" s="101"/>
    </row>
    <row r="13" spans="1:26" x14ac:dyDescent="0.2">
      <c r="A13" s="12" t="s">
        <v>12</v>
      </c>
      <c r="B13" s="100">
        <f>[1]SERIE!G40</f>
        <v>13.550659685951254</v>
      </c>
      <c r="C13" s="100">
        <f>[1]SERIE!H40</f>
        <v>13.008665000465719</v>
      </c>
      <c r="D13" s="100">
        <f>[1]SERIE!I40</f>
        <v>12.314037813002674</v>
      </c>
      <c r="E13" s="100">
        <f>[1]SERIE!J40</f>
        <v>11.505692864977085</v>
      </c>
      <c r="F13" s="100">
        <f>[1]SERIE!K40</f>
        <v>11.096128493614106</v>
      </c>
      <c r="G13" s="100">
        <f>[1]SERIE!L40</f>
        <v>11.876956472660094</v>
      </c>
      <c r="H13" s="100">
        <f>[1]SERIE!M40</f>
        <v>11.884859062865445</v>
      </c>
      <c r="I13" s="100">
        <f>[1]SERIE!N40</f>
        <v>12.399446524469193</v>
      </c>
      <c r="J13" s="100">
        <f>[1]SERIE!O40</f>
        <v>12.488947970572385</v>
      </c>
      <c r="K13" s="100">
        <f>[1]SERIE!P40</f>
        <v>12.029095626110202</v>
      </c>
      <c r="L13" s="100">
        <f>[1]SERIE!Q40</f>
        <v>11.675969755206784</v>
      </c>
      <c r="M13" s="100">
        <f>[1]SERIE!R40</f>
        <v>11.974530634611009</v>
      </c>
      <c r="N13" s="100">
        <f>[1]SERIE!S40</f>
        <v>11.492103743247659</v>
      </c>
      <c r="O13" s="100">
        <f>[1]SERIE!T40</f>
        <v>11.022806947134949</v>
      </c>
      <c r="P13" s="100">
        <f>[1]SERIE!U40</f>
        <v>12.305666443099474</v>
      </c>
      <c r="Q13" s="100">
        <f>[1]SERIE!V40</f>
        <v>12.920893793230301</v>
      </c>
      <c r="R13" s="100">
        <f>[1]SERIE!W40</f>
        <v>12.45763333585516</v>
      </c>
      <c r="S13" s="100">
        <f>[1]SERIE!X40</f>
        <v>11.838058349823918</v>
      </c>
      <c r="T13" s="100">
        <f>[1]SERIE!Y40</f>
        <v>11.267833911965271</v>
      </c>
      <c r="U13" s="100">
        <f>[1]SERIE!Z40</f>
        <v>10.355582020333397</v>
      </c>
      <c r="V13" s="100">
        <f>[1]SERIE!AA40</f>
        <v>10.416458742866268</v>
      </c>
      <c r="W13" s="100">
        <f>[1]SERIE!AB40</f>
        <v>10.630616295647201</v>
      </c>
      <c r="X13" s="100">
        <f>[1]SERIE!AC40</f>
        <v>10.21961463177586</v>
      </c>
      <c r="Y13" s="101"/>
    </row>
    <row r="15" spans="1:26" x14ac:dyDescent="0.2">
      <c r="A15" s="102" t="s">
        <v>62</v>
      </c>
    </row>
    <row r="16" spans="1:26" x14ac:dyDescent="0.2">
      <c r="A16" s="15" t="s">
        <v>63</v>
      </c>
      <c r="B16" s="15"/>
      <c r="C16" s="15"/>
      <c r="D16" s="15"/>
      <c r="E16" s="15"/>
      <c r="F16" s="15"/>
      <c r="G16" s="15"/>
      <c r="H16" s="15"/>
      <c r="I16" s="15"/>
    </row>
  </sheetData>
  <mergeCells count="1">
    <mergeCell ref="A16:I16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 1</vt:lpstr>
      <vt:lpstr>Graphique 1</vt:lpstr>
      <vt:lpstr>Tableau 2</vt:lpstr>
      <vt:lpstr>Graphique 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2021-08-23T07:41:45Z</dcterms:created>
  <dcterms:modified xsi:type="dcterms:W3CDTF">2025-04-24T10:12:32Z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2024-12-04T14:13:12Z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7e438a80-ae36-4202-9438-959ccc648fbe</vt:lpwstr>
  </property>
  <property fmtid="{D5CDD505-2E9C-101B-9397-08002B2CF9AE}" pid="8" name="MSIP_Label_37f782e2-1048-4ae6-8561-ea50d7047004_ContentBits">
    <vt:lpwstr>2</vt:lpwstr>
  </property>
</Properties>
</file>