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autoCompressPictures="0"/>
  <mc:AlternateContent xmlns:mc="http://schemas.openxmlformats.org/markup-compatibility/2006">
    <mc:Choice Requires="x15">
      <x15ac:absPath xmlns:x15ac="http://schemas.microsoft.com/office/spreadsheetml/2010/11/ac" url="Z:\Z-PUBLICATIONS 2007-2023\CHIFFRES CLES 2023\Tableaux Excel pour site MC\VII. Médias et industries culturelles\"/>
    </mc:Choice>
  </mc:AlternateContent>
  <xr:revisionPtr revIDLastSave="0" documentId="13_ncr:1_{57B1EE42-AD9C-48E9-9B43-F7A808848F5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ommaire" sheetId="1" r:id="rId1"/>
    <sheet name="Graphique 1" sheetId="3" r:id="rId2"/>
    <sheet name="Tableau 1" sheetId="13" r:id="rId3"/>
    <sheet name="Tableau 2" sheetId="9" r:id="rId4"/>
    <sheet name="Graphique 2" sheetId="4" r:id="rId5"/>
    <sheet name="Graphique 3" sheetId="18" r:id="rId6"/>
    <sheet name="Tableau 3" sheetId="16" r:id="rId7"/>
    <sheet name="Tableau 4" sheetId="17" r:id="rId8"/>
    <sheet name="Graphique 4" sheetId="19" r:id="rId9"/>
  </sheets>
  <definedNames>
    <definedName name="_xlnm.Database" localSheetId="6">#REF!</definedName>
    <definedName name="_xlnm.Database" localSheetId="7">#REF!</definedName>
    <definedName name="_xlnm.Database">#REF!</definedName>
    <definedName name="Programmes">#REF!</definedName>
    <definedName name="_xlnm.Print_Area" localSheetId="1">'Graphique 1'!$A$1:$G$18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4" l="1"/>
  <c r="D7" i="4"/>
  <c r="E7" i="4"/>
  <c r="F7" i="4"/>
  <c r="G7" i="4"/>
  <c r="H7" i="4"/>
  <c r="I7" i="4"/>
  <c r="J7" i="4"/>
  <c r="K7" i="4"/>
  <c r="L7" i="4"/>
  <c r="B7" i="4"/>
</calcChain>
</file>

<file path=xl/sharedStrings.xml><?xml version="1.0" encoding="utf-8"?>
<sst xmlns="http://schemas.openxmlformats.org/spreadsheetml/2006/main" count="177" uniqueCount="125">
  <si>
    <t>DVD et Blu-ray</t>
  </si>
  <si>
    <t>DVD</t>
  </si>
  <si>
    <t>Blu-ray</t>
  </si>
  <si>
    <t>Vidéo à la demande</t>
  </si>
  <si>
    <t>Tableau 2-  Evolution du nombre de références actives</t>
  </si>
  <si>
    <t>Unités</t>
  </si>
  <si>
    <t>Blu-ray 2D</t>
  </si>
  <si>
    <t>Blu-ray 3D</t>
  </si>
  <si>
    <t>///</t>
  </si>
  <si>
    <t>références actives = vidéo achetées ou téléchargées au moins une fois au cours de la période.</t>
  </si>
  <si>
    <t>Sources: CNC/GfK</t>
  </si>
  <si>
    <t>Note : pour la vidéo à la demande, seul le marché de la vidéo à la demande en paiement à l’acte est pris en compte (hors abonnement).</t>
  </si>
  <si>
    <t>Films français</t>
  </si>
  <si>
    <t>Films américains</t>
  </si>
  <si>
    <t>Autres nationalités</t>
  </si>
  <si>
    <t>15-24 ans</t>
  </si>
  <si>
    <t>25-34 ans</t>
  </si>
  <si>
    <t>Vidéo</t>
  </si>
  <si>
    <t>En %</t>
  </si>
  <si>
    <t>VàD à l'acte</t>
  </si>
  <si>
    <t>35-49 ans</t>
  </si>
  <si>
    <t>CSP+</t>
  </si>
  <si>
    <t>CSP-</t>
  </si>
  <si>
    <t>Vidéo «Physique »</t>
  </si>
  <si>
    <t>Amazon Prime Video</t>
  </si>
  <si>
    <t>Canal VOD</t>
  </si>
  <si>
    <t>Google Play</t>
  </si>
  <si>
    <t>Netflix</t>
  </si>
  <si>
    <t>Télévision</t>
  </si>
  <si>
    <t>Télévision connectée</t>
  </si>
  <si>
    <t>Lecteur de DVD de salon</t>
  </si>
  <si>
    <t>Magnétoscope</t>
  </si>
  <si>
    <t>Home cinema</t>
  </si>
  <si>
    <t>Lecteur de support Blu-ray*</t>
  </si>
  <si>
    <t>* Équipement en matériels permettant la lecture du support Blu-ray : lecteur Blu-ray, console PS3, box Internet de dernière génération.</t>
  </si>
  <si>
    <t>Champ : France, personnes de 15 ans et plus.</t>
  </si>
  <si>
    <t>Titre</t>
  </si>
  <si>
    <t>Plateforme</t>
  </si>
  <si>
    <t>Nationalité</t>
  </si>
  <si>
    <t>Espagne</t>
  </si>
  <si>
    <t>Champ : France.</t>
  </si>
  <si>
    <t>Vidéo physique</t>
  </si>
  <si>
    <t>Grande-Bretagne</t>
  </si>
  <si>
    <t>France</t>
  </si>
  <si>
    <t>Population française</t>
  </si>
  <si>
    <t>Vidéo à la demande par abonnement</t>
  </si>
  <si>
    <t>lecteur de Blu-ray</t>
  </si>
  <si>
    <t>abonnement</t>
  </si>
  <si>
    <t>Paiement à l'acte - location</t>
  </si>
  <si>
    <t>Paiement à l'acte - vente</t>
  </si>
  <si>
    <t>Disney+</t>
  </si>
  <si>
    <t>Cinéma[s] @ la demande</t>
  </si>
  <si>
    <t>Etats-Unis</t>
  </si>
  <si>
    <t>hommes</t>
  </si>
  <si>
    <t>femmes</t>
  </si>
  <si>
    <t>3-14 ans</t>
  </si>
  <si>
    <t>50 ans et +</t>
  </si>
  <si>
    <t>inactifs</t>
  </si>
  <si>
    <t>dont étudiants</t>
  </si>
  <si>
    <t>Total vidéo</t>
  </si>
  <si>
    <t xml:space="preserve">en % </t>
  </si>
  <si>
    <t>Allemagne</t>
  </si>
  <si>
    <t>Italie</t>
  </si>
  <si>
    <t>TOTAL</t>
  </si>
  <si>
    <t>Champ : France, personnes de 15 ans et plus, internautes déclarant avoir payé pour visionner des films de cinéma ou des programmes TV en vidéo à la demande</t>
  </si>
  <si>
    <t>-</t>
  </si>
  <si>
    <t>14*</t>
  </si>
  <si>
    <t>* 17% en comptant la catégorie 0-2 ans</t>
  </si>
  <si>
    <t>Netflix, Prime Video</t>
  </si>
  <si>
    <t>Elite</t>
  </si>
  <si>
    <t>Raya et le dernier dragon</t>
  </si>
  <si>
    <t>Consommateurs de vidéos à la demande</t>
  </si>
  <si>
    <t>Graphique 1 – Évolution du chiffre d’affaires de la vidéo, 2011-2022</t>
  </si>
  <si>
    <t>En millions d'euros constants base 2022</t>
  </si>
  <si>
    <t>Source : CNC - GfK (AQOA dès 2018 pour la VàD) / DEPS, ministère de la Culture, 2023</t>
  </si>
  <si>
    <t>Graphique 1 - Taux d'équipement multimédia des foyers, 2008-2022</t>
  </si>
  <si>
    <t>Source : CNC - GfK - Référence des Equipements Connectés (REC) / DEPS, ministère de la Culture, 2023</t>
  </si>
  <si>
    <t>Source : CNC/GfK – AQOA /DEPS, ministère de la Culture, 2023</t>
  </si>
  <si>
    <t>Orange VOD</t>
  </si>
  <si>
    <t>Arte VOD</t>
  </si>
  <si>
    <t>Rakuten TV</t>
  </si>
  <si>
    <t>iTunes</t>
  </si>
  <si>
    <t>Tableau 3 - Evolution de l'utilisation entre 2017 et 2022 des dix plateformes payantes de vidéo à la demande les plus utilisées en 2022</t>
  </si>
  <si>
    <t>à la demande</t>
  </si>
  <si>
    <t>Linéaire</t>
  </si>
  <si>
    <t>Source : CNC - Observatoire de la vidéo à la demande en 2020 et 2021 - Ampere Analysis – Consumer / DEPS, ministère de la Culture, 2023</t>
  </si>
  <si>
    <t>Tableau 4 - Les dix meilleures ventes en France de vidéo physique en valeur et les dix programmes les plus consommés en vidéo à la demande par abonnement durant les 9 premiers mois de 2022</t>
  </si>
  <si>
    <t>Mourir peut attendre</t>
  </si>
  <si>
    <t xml:space="preserve">Spiderman : No Way Home </t>
  </si>
  <si>
    <t>3 Encanto : La Fantastique Famille Madrigal</t>
  </si>
  <si>
    <t>Les Bodin's en Thailande</t>
  </si>
  <si>
    <t>Les Animaux Fantastiques 3 : les secrets de Dumbledore</t>
  </si>
  <si>
    <t>Shang-Chi et la légende des dix anneaux</t>
  </si>
  <si>
    <t>Harry Potter à l’école des sorciers</t>
  </si>
  <si>
    <t>Harry Potter et les reliques de la mort Partie 2</t>
  </si>
  <si>
    <t>Harry Potter et les reliques de la mort Partie 1</t>
  </si>
  <si>
    <t>Stranger Things</t>
  </si>
  <si>
    <t>La Chronique des Bridgerton</t>
  </si>
  <si>
    <t>Manifest</t>
  </si>
  <si>
    <t>Peaky Blinders</t>
  </si>
  <si>
    <t>Ozark</t>
  </si>
  <si>
    <t>Riverdale</t>
  </si>
  <si>
    <t>Outlander</t>
  </si>
  <si>
    <t>The Witcher</t>
  </si>
  <si>
    <t>Locke &amp; Key</t>
  </si>
  <si>
    <t>Netflix, MyCanal, Salto</t>
  </si>
  <si>
    <t>Netflix, MyCanal</t>
  </si>
  <si>
    <t>Tableau 2 - Profil sociodémographique des consommateurs de vidéos à la demande en 2022</t>
  </si>
  <si>
    <t>Source : CNC - Harris interactive, Vertigo - Insee, estimations de population et statistiques de l'état civil réalisées fin novembre 2022 /DEPS, ministère de la Culture, 2023</t>
  </si>
  <si>
    <t>Nombre de références actives*</t>
  </si>
  <si>
    <t>Chiffres d'affaires</t>
  </si>
  <si>
    <t>*références actives = programmes téléchargés au moins une fois au cours de la période.</t>
  </si>
  <si>
    <t>Tableau 1 : Taux d'équipement multimédia des foyers, 2008-2022</t>
  </si>
  <si>
    <t>Tableau 2 : Profil sociodémographique des consommateurs de VàD en 2022</t>
  </si>
  <si>
    <t>Graphique 2 : Évolution du chiffre d’affaires de la VàD payante 2012-2022 selon le type d'achat</t>
  </si>
  <si>
    <t>Tableau 4 - Les dix meilleures ventes en France de vidéo physique en valeur et les dix programmes les plus consommés en vidéo à la demande par abonnement en 2022</t>
  </si>
  <si>
    <t>Graphique 4 - Répartition des chiffres d’affaires des films en vidéo physique et du nombre de références actives en vidéo à la demande par nationalité en 2022</t>
  </si>
  <si>
    <t>Graphique 3 - Répartition de la consommation vidéo des 18-64 ans (TV, VàD, autres vidéos sur internet y compris la plateformes gratuites de vidéos) selon le mode de consommation en 2018 et 2022</t>
  </si>
  <si>
    <t>Graphique 3- Répartition de la consommation vidéo des 18-64 ans (TV, VàD, autres vidéos sur internet y compris la plateformes gratuites de vidéos) selon le mode de consommation en 2018 et 2022</t>
  </si>
  <si>
    <t>Royaume-Uni</t>
  </si>
  <si>
    <t>Graphique 2 – Évolution du chiffre d’affaires de la vidéo à la demande payante, 2012-2022 selon le type d'achat</t>
  </si>
  <si>
    <t>Paiement à l'acte</t>
  </si>
  <si>
    <t>Source : CNC - Vertigo / DEPS, ministère de la Culture, 2023</t>
  </si>
  <si>
    <t>Source : CNC, observatoire de la vidéo à la demande janvier 2023, AQOA-GfK (vidéo physique), Médiamétrie - Baromètre de la consommation SVOD / DEPS, ministère de la Culture, 2023</t>
  </si>
  <si>
    <t>Source : CNC - GfK (AQOA dès 2018 pour la VàD) / DEPS, Ministère de la Culture,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</si>
</sst>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"/>
    <numFmt numFmtId="165" formatCode="#,##0.00&quot;    &quot;;#,##0.00&quot;    &quot;;&quot;-&quot;#&quot;    &quot;;@&quot; &quot;"/>
    <numFmt numFmtId="166" formatCode="#,##0.00&quot; &quot;[$€-40C];[Red]&quot;-&quot;#,##0.00&quot; &quot;[$€-40C]"/>
    <numFmt numFmtId="167" formatCode="0.0%"/>
    <numFmt numFmtId="168" formatCode="#,##0.0,,"/>
    <numFmt numFmtId="169" formatCode="0,,"/>
  </numFmts>
  <fonts count="39" x14ac:knownFonts="1">
    <font>
      <sz val="11"/>
      <color rgb="FF000000"/>
      <name val="Albany AMT"/>
      <family val="2"/>
    </font>
    <font>
      <sz val="11"/>
      <color theme="1"/>
      <name val="Calibri"/>
      <family val="2"/>
      <scheme val="minor"/>
    </font>
    <font>
      <sz val="11"/>
      <color rgb="FF000000"/>
      <name val="Albany AMT"/>
      <family val="2"/>
    </font>
    <font>
      <sz val="10"/>
      <color rgb="FF000000"/>
      <name val="Arial"/>
      <family val="2"/>
    </font>
    <font>
      <b/>
      <i/>
      <sz val="16"/>
      <color rgb="FF000000"/>
      <name val="Albany AMT"/>
      <family val="2"/>
    </font>
    <font>
      <sz val="10"/>
      <color rgb="FF000000"/>
      <name val="MS Sans Serif"/>
    </font>
    <font>
      <b/>
      <i/>
      <u/>
      <sz val="11"/>
      <color rgb="FF000000"/>
      <name val="Albany AMT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8"/>
      <color rgb="FFCCCCCC"/>
      <name val="Arial"/>
      <family val="2"/>
    </font>
    <font>
      <sz val="8"/>
      <color rgb="FFDDDDDD"/>
      <name val="Arial"/>
      <family val="2"/>
    </font>
    <font>
      <b/>
      <sz val="8"/>
      <color rgb="FFB2B2B2"/>
      <name val="Arial"/>
      <family val="2"/>
    </font>
    <font>
      <sz val="8"/>
      <color rgb="FFB2B2B2"/>
      <name val="Arial"/>
      <family val="2"/>
    </font>
    <font>
      <b/>
      <sz val="8"/>
      <color rgb="FFCCCCCC"/>
      <name val="Arial"/>
      <family val="2"/>
    </font>
    <font>
      <u/>
      <sz val="11"/>
      <color theme="10"/>
      <name val="Albany AMT"/>
      <family val="2"/>
    </font>
    <font>
      <sz val="10"/>
      <name val="MS Sans Serif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sz val="10"/>
      <name val="MS Sans Serif"/>
      <family val="2"/>
    </font>
    <font>
      <sz val="8"/>
      <color theme="0" tint="-0.499984740745262"/>
      <name val="Arial"/>
      <family val="2"/>
    </font>
    <font>
      <sz val="11"/>
      <color theme="0" tint="-0.499984740745262"/>
      <name val="Albany AMT"/>
      <family val="2"/>
    </font>
    <font>
      <u/>
      <sz val="10"/>
      <color theme="10"/>
      <name val="Arial"/>
      <family val="2"/>
    </font>
    <font>
      <u/>
      <sz val="10"/>
      <color theme="10"/>
      <name val="Albany AMT"/>
      <family val="2"/>
    </font>
    <font>
      <u/>
      <sz val="11"/>
      <color theme="11"/>
      <name val="Albany AMT"/>
      <family val="2"/>
    </font>
    <font>
      <sz val="11"/>
      <name val="Albany AMT"/>
      <family val="2"/>
    </font>
    <font>
      <sz val="8"/>
      <color rgb="FF000000"/>
      <name val="Albany AMT"/>
      <family val="2"/>
    </font>
    <font>
      <sz val="8"/>
      <name val="Albany AMT"/>
      <family val="2"/>
    </font>
    <font>
      <b/>
      <sz val="8"/>
      <name val="Albany AMT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7">
    <xf numFmtId="0" fontId="0" fillId="0" borderId="0"/>
    <xf numFmtId="9" fontId="2" fillId="0" borderId="0" applyFont="0" applyBorder="0" applyProtection="0"/>
    <xf numFmtId="165" fontId="3" fillId="0" borderId="0" applyBorder="0" applyProtection="0"/>
    <xf numFmtId="0" fontId="4" fillId="0" borderId="0" applyNumberFormat="0" applyBorder="0" applyProtection="0">
      <alignment horizontal="center"/>
    </xf>
    <xf numFmtId="0" fontId="4" fillId="0" borderId="0" applyNumberFormat="0" applyBorder="0" applyProtection="0">
      <alignment horizontal="center" textRotation="90"/>
    </xf>
    <xf numFmtId="0" fontId="5" fillId="0" borderId="0" applyNumberFormat="0" applyBorder="0" applyProtection="0"/>
    <xf numFmtId="0" fontId="6" fillId="0" borderId="0" applyNumberFormat="0" applyBorder="0" applyProtection="0"/>
    <xf numFmtId="166" fontId="6" fillId="0" borderId="0" applyBorder="0" applyProtection="0"/>
    <xf numFmtId="0" fontId="15" fillId="0" borderId="0" applyNumberForma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3" fillId="0" borderId="0"/>
    <xf numFmtId="0" fontId="18" fillId="0" borderId="0"/>
    <xf numFmtId="0" fontId="28" fillId="0" borderId="0"/>
    <xf numFmtId="44" fontId="18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8" fillId="0" borderId="0"/>
    <xf numFmtId="44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0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applyFont="1" applyFill="1"/>
    <xf numFmtId="0" fontId="12" fillId="0" borderId="0" xfId="0" applyFont="1"/>
    <xf numFmtId="2" fontId="13" fillId="0" borderId="0" xfId="0" applyNumberFormat="1" applyFont="1"/>
    <xf numFmtId="0" fontId="14" fillId="0" borderId="0" xfId="0" applyFont="1"/>
    <xf numFmtId="0" fontId="7" fillId="0" borderId="1" xfId="0" applyFont="1" applyBorder="1"/>
    <xf numFmtId="3" fontId="8" fillId="0" borderId="1" xfId="0" applyNumberFormat="1" applyFont="1" applyBorder="1"/>
    <xf numFmtId="3" fontId="8" fillId="0" borderId="0" xfId="0" applyNumberFormat="1" applyFont="1"/>
    <xf numFmtId="0" fontId="8" fillId="0" borderId="0" xfId="0" applyFont="1" applyAlignment="1">
      <alignment horizontal="right"/>
    </xf>
    <xf numFmtId="0" fontId="7" fillId="0" borderId="3" xfId="0" applyFont="1" applyBorder="1"/>
    <xf numFmtId="0" fontId="8" fillId="0" borderId="3" xfId="0" applyFont="1" applyBorder="1" applyAlignment="1">
      <alignment horizontal="right"/>
    </xf>
    <xf numFmtId="3" fontId="8" fillId="0" borderId="3" xfId="0" applyNumberFormat="1" applyFont="1" applyBorder="1" applyAlignment="1">
      <alignment vertical="center"/>
    </xf>
    <xf numFmtId="0" fontId="8" fillId="0" borderId="0" xfId="0" applyFont="1" applyBorder="1"/>
    <xf numFmtId="0" fontId="8" fillId="0" borderId="4" xfId="0" applyFont="1" applyBorder="1"/>
    <xf numFmtId="3" fontId="10" fillId="0" borderId="0" xfId="5" applyNumberFormat="1" applyFont="1" applyFill="1" applyAlignment="1" applyProtection="1"/>
    <xf numFmtId="0" fontId="7" fillId="0" borderId="0" xfId="0" applyFont="1" applyBorder="1"/>
    <xf numFmtId="9" fontId="8" fillId="0" borderId="0" xfId="1" applyFont="1"/>
    <xf numFmtId="167" fontId="8" fillId="0" borderId="0" xfId="0" applyNumberFormat="1" applyFont="1" applyBorder="1"/>
    <xf numFmtId="1" fontId="8" fillId="0" borderId="0" xfId="0" applyNumberFormat="1" applyFont="1" applyBorder="1" applyAlignment="1">
      <alignment horizontal="right"/>
    </xf>
    <xf numFmtId="0" fontId="0" fillId="0" borderId="0" xfId="0" applyBorder="1"/>
    <xf numFmtId="0" fontId="7" fillId="0" borderId="11" xfId="0" applyFont="1" applyBorder="1" applyAlignment="1">
      <alignment horizontal="center"/>
    </xf>
    <xf numFmtId="167" fontId="8" fillId="0" borderId="4" xfId="0" applyNumberFormat="1" applyFont="1" applyBorder="1" applyAlignment="1">
      <alignment horizontal="left"/>
    </xf>
    <xf numFmtId="11" fontId="8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1" fontId="8" fillId="0" borderId="5" xfId="0" applyNumberFormat="1" applyFont="1" applyBorder="1" applyAlignment="1">
      <alignment horizontal="left"/>
    </xf>
    <xf numFmtId="1" fontId="8" fillId="0" borderId="6" xfId="0" applyNumberFormat="1" applyFont="1" applyBorder="1" applyAlignment="1">
      <alignment horizontal="left"/>
    </xf>
    <xf numFmtId="1" fontId="8" fillId="0" borderId="0" xfId="0" applyNumberFormat="1" applyFont="1" applyBorder="1"/>
    <xf numFmtId="164" fontId="25" fillId="0" borderId="10" xfId="17" applyNumberFormat="1" applyFont="1" applyFill="1" applyBorder="1" applyAlignment="1">
      <alignment horizontal="right"/>
    </xf>
    <xf numFmtId="0" fontId="25" fillId="0" borderId="10" xfId="17" applyFont="1" applyFill="1" applyBorder="1"/>
    <xf numFmtId="0" fontId="24" fillId="0" borderId="10" xfId="0" applyFont="1" applyFill="1" applyBorder="1" applyAlignment="1">
      <alignment horizontal="right" vertical="center" wrapText="1"/>
    </xf>
    <xf numFmtId="0" fontId="9" fillId="0" borderId="0" xfId="0" applyFont="1" applyBorder="1"/>
    <xf numFmtId="0" fontId="7" fillId="0" borderId="0" xfId="0" applyFont="1" applyBorder="1" applyAlignment="1">
      <alignment vertical="center" wrapText="1"/>
    </xf>
    <xf numFmtId="1" fontId="9" fillId="0" borderId="0" xfId="0" applyNumberFormat="1" applyFont="1" applyBorder="1" applyAlignment="1">
      <alignment horizontal="right"/>
    </xf>
    <xf numFmtId="0" fontId="25" fillId="0" borderId="13" xfId="0" quotePrefix="1" applyFont="1" applyBorder="1" applyAlignment="1">
      <alignment horizontal="center" vertical="center"/>
    </xf>
    <xf numFmtId="0" fontId="25" fillId="0" borderId="14" xfId="0" quotePrefix="1" applyFont="1" applyBorder="1" applyAlignment="1">
      <alignment horizontal="center" vertical="center"/>
    </xf>
    <xf numFmtId="3" fontId="25" fillId="0" borderId="15" xfId="0" applyNumberFormat="1" applyFont="1" applyBorder="1" applyAlignment="1">
      <alignment horizontal="center" vertical="center"/>
    </xf>
    <xf numFmtId="3" fontId="25" fillId="0" borderId="14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1" fontId="25" fillId="0" borderId="16" xfId="0" applyNumberFormat="1" applyFont="1" applyBorder="1" applyAlignment="1">
      <alignment horizontal="center" vertical="center"/>
    </xf>
    <xf numFmtId="1" fontId="25" fillId="0" borderId="6" xfId="0" applyNumberFormat="1" applyFont="1" applyBorder="1" applyAlignment="1">
      <alignment horizontal="center" vertical="center"/>
    </xf>
    <xf numFmtId="1" fontId="25" fillId="0" borderId="5" xfId="0" applyNumberFormat="1" applyFont="1" applyBorder="1" applyAlignment="1">
      <alignment horizontal="center" vertical="center"/>
    </xf>
    <xf numFmtId="3" fontId="27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center"/>
    </xf>
    <xf numFmtId="167" fontId="20" fillId="0" borderId="0" xfId="0" applyNumberFormat="1" applyFont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" fontId="8" fillId="0" borderId="15" xfId="0" applyNumberFormat="1" applyFont="1" applyBorder="1" applyAlignment="1">
      <alignment horizontal="left"/>
    </xf>
    <xf numFmtId="0" fontId="7" fillId="0" borderId="7" xfId="0" applyFont="1" applyBorder="1" applyAlignment="1">
      <alignment horizontal="center" vertical="center" wrapText="1"/>
    </xf>
    <xf numFmtId="1" fontId="26" fillId="0" borderId="9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right"/>
    </xf>
    <xf numFmtId="0" fontId="30" fillId="0" borderId="0" xfId="0" applyFont="1" applyBorder="1"/>
    <xf numFmtId="3" fontId="29" fillId="0" borderId="0" xfId="0" applyNumberFormat="1" applyFont="1" applyBorder="1" applyAlignment="1">
      <alignment horizontal="right"/>
    </xf>
    <xf numFmtId="0" fontId="30" fillId="0" borderId="0" xfId="0" applyFont="1"/>
    <xf numFmtId="0" fontId="29" fillId="0" borderId="0" xfId="0" applyFont="1"/>
    <xf numFmtId="0" fontId="29" fillId="0" borderId="0" xfId="0" applyFont="1" applyAlignment="1">
      <alignment horizontal="center" vertical="center"/>
    </xf>
    <xf numFmtId="9" fontId="7" fillId="0" borderId="0" xfId="1" applyFont="1"/>
    <xf numFmtId="9" fontId="10" fillId="0" borderId="0" xfId="1" applyFont="1"/>
    <xf numFmtId="0" fontId="31" fillId="0" borderId="0" xfId="8" applyFont="1"/>
    <xf numFmtId="0" fontId="3" fillId="0" borderId="0" xfId="0" applyFont="1"/>
    <xf numFmtId="0" fontId="32" fillId="0" borderId="0" xfId="8" applyFont="1"/>
    <xf numFmtId="0" fontId="20" fillId="0" borderId="0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3" fontId="20" fillId="0" borderId="5" xfId="0" applyNumberFormat="1" applyFont="1" applyBorder="1" applyAlignment="1">
      <alignment horizontal="center"/>
    </xf>
    <xf numFmtId="168" fontId="20" fillId="0" borderId="5" xfId="0" applyNumberFormat="1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3" fontId="20" fillId="0" borderId="6" xfId="0" applyNumberFormat="1" applyFont="1" applyBorder="1" applyAlignment="1">
      <alignment horizontal="center"/>
    </xf>
    <xf numFmtId="168" fontId="20" fillId="0" borderId="6" xfId="0" applyNumberFormat="1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1" fontId="20" fillId="0" borderId="11" xfId="0" applyNumberFormat="1" applyFont="1" applyBorder="1" applyAlignment="1">
      <alignment horizontal="center"/>
    </xf>
    <xf numFmtId="9" fontId="20" fillId="0" borderId="13" xfId="0" applyNumberFormat="1" applyFont="1" applyBorder="1" applyAlignment="1">
      <alignment horizontal="center"/>
    </xf>
    <xf numFmtId="9" fontId="20" fillId="0" borderId="9" xfId="0" applyNumberFormat="1" applyFont="1" applyBorder="1" applyAlignment="1">
      <alignment horizontal="center"/>
    </xf>
    <xf numFmtId="9" fontId="20" fillId="0" borderId="15" xfId="0" applyNumberFormat="1" applyFont="1" applyBorder="1" applyAlignment="1">
      <alignment horizontal="center"/>
    </xf>
    <xf numFmtId="9" fontId="20" fillId="0" borderId="4" xfId="0" applyNumberFormat="1" applyFont="1" applyBorder="1" applyAlignment="1">
      <alignment horizontal="center"/>
    </xf>
    <xf numFmtId="9" fontId="20" fillId="0" borderId="14" xfId="0" applyNumberFormat="1" applyFont="1" applyBorder="1" applyAlignment="1">
      <alignment horizontal="center"/>
    </xf>
    <xf numFmtId="9" fontId="20" fillId="0" borderId="8" xfId="0" applyNumberFormat="1" applyFont="1" applyBorder="1" applyAlignment="1">
      <alignment horizontal="center"/>
    </xf>
    <xf numFmtId="0" fontId="20" fillId="0" borderId="10" xfId="0" applyFont="1" applyBorder="1"/>
    <xf numFmtId="0" fontId="26" fillId="2" borderId="0" xfId="0" applyFont="1" applyFill="1"/>
    <xf numFmtId="9" fontId="20" fillId="0" borderId="15" xfId="0" quotePrefix="1" applyNumberFormat="1" applyFont="1" applyBorder="1" applyAlignment="1">
      <alignment horizontal="center"/>
    </xf>
    <xf numFmtId="0" fontId="26" fillId="0" borderId="10" xfId="0" applyFont="1" applyBorder="1"/>
    <xf numFmtId="0" fontId="26" fillId="0" borderId="10" xfId="13" applyFont="1" applyBorder="1"/>
    <xf numFmtId="0" fontId="35" fillId="0" borderId="0" xfId="0" applyFont="1"/>
    <xf numFmtId="0" fontId="36" fillId="0" borderId="0" xfId="0" applyFont="1"/>
    <xf numFmtId="0" fontId="36" fillId="0" borderId="7" xfId="0" applyFont="1" applyBorder="1" applyAlignment="1">
      <alignment horizontal="center"/>
    </xf>
    <xf numFmtId="164" fontId="25" fillId="0" borderId="10" xfId="17" quotePrefix="1" applyNumberFormat="1" applyFont="1" applyFill="1" applyBorder="1" applyAlignment="1">
      <alignment horizontal="right"/>
    </xf>
    <xf numFmtId="0" fontId="7" fillId="0" borderId="11" xfId="0" applyFont="1" applyBorder="1" applyAlignment="1">
      <alignment horizontal="center"/>
    </xf>
    <xf numFmtId="164" fontId="25" fillId="0" borderId="20" xfId="17" applyNumberFormat="1" applyFont="1" applyFill="1" applyBorder="1" applyAlignment="1">
      <alignment horizontal="right"/>
    </xf>
    <xf numFmtId="0" fontId="37" fillId="0" borderId="7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/>
    </xf>
    <xf numFmtId="0" fontId="35" fillId="0" borderId="7" xfId="0" applyFont="1" applyBorder="1" applyAlignment="1">
      <alignment vertical="center"/>
    </xf>
    <xf numFmtId="167" fontId="8" fillId="0" borderId="5" xfId="0" applyNumberFormat="1" applyFont="1" applyBorder="1" applyAlignment="1">
      <alignment horizontal="left"/>
    </xf>
    <xf numFmtId="1" fontId="8" fillId="0" borderId="16" xfId="0" applyNumberFormat="1" applyFont="1" applyBorder="1" applyAlignment="1">
      <alignment horizontal="left"/>
    </xf>
    <xf numFmtId="167" fontId="8" fillId="0" borderId="13" xfId="0" applyNumberFormat="1" applyFont="1" applyBorder="1" applyAlignment="1">
      <alignment horizontal="left"/>
    </xf>
    <xf numFmtId="167" fontId="8" fillId="0" borderId="15" xfId="0" applyNumberFormat="1" applyFont="1" applyBorder="1" applyAlignment="1">
      <alignment horizontal="left"/>
    </xf>
    <xf numFmtId="167" fontId="8" fillId="0" borderId="14" xfId="0" applyNumberFormat="1" applyFont="1" applyBorder="1" applyAlignment="1">
      <alignment horizontal="left"/>
    </xf>
    <xf numFmtId="11" fontId="8" fillId="0" borderId="5" xfId="0" applyNumberFormat="1" applyFont="1" applyBorder="1" applyAlignment="1">
      <alignment horizontal="left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1" fontId="8" fillId="0" borderId="8" xfId="0" applyNumberFormat="1" applyFont="1" applyBorder="1" applyAlignment="1">
      <alignment horizontal="left"/>
    </xf>
    <xf numFmtId="9" fontId="20" fillId="0" borderId="0" xfId="1" applyFont="1"/>
    <xf numFmtId="9" fontId="20" fillId="0" borderId="0" xfId="0" applyNumberFormat="1" applyFont="1" applyAlignment="1">
      <alignment horizontal="center"/>
    </xf>
    <xf numFmtId="169" fontId="25" fillId="0" borderId="10" xfId="21" applyNumberFormat="1" applyFont="1" applyBorder="1" applyAlignment="1">
      <alignment horizontal="right"/>
    </xf>
    <xf numFmtId="169" fontId="25" fillId="0" borderId="10" xfId="21" applyNumberFormat="1" applyFont="1" applyBorder="1"/>
    <xf numFmtId="164" fontId="8" fillId="0" borderId="0" xfId="0" applyNumberFormat="1" applyFont="1"/>
    <xf numFmtId="9" fontId="29" fillId="0" borderId="0" xfId="0" applyNumberFormat="1" applyFont="1" applyAlignment="1">
      <alignment horizontal="center" vertical="center"/>
    </xf>
    <xf numFmtId="9" fontId="29" fillId="0" borderId="0" xfId="1" applyFont="1"/>
    <xf numFmtId="0" fontId="8" fillId="0" borderId="0" xfId="0" applyFont="1" applyFill="1"/>
    <xf numFmtId="0" fontId="7" fillId="0" borderId="1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1" fontId="24" fillId="0" borderId="10" xfId="21" applyNumberFormat="1" applyFont="1" applyBorder="1"/>
    <xf numFmtId="0" fontId="26" fillId="0" borderId="7" xfId="0" applyFont="1" applyBorder="1" applyAlignment="1">
      <alignment horizontal="center"/>
    </xf>
    <xf numFmtId="0" fontId="26" fillId="0" borderId="7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12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/>
    </xf>
    <xf numFmtId="0" fontId="20" fillId="0" borderId="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9" fontId="20" fillId="0" borderId="7" xfId="0" applyNumberFormat="1" applyFont="1" applyBorder="1" applyAlignment="1">
      <alignment horizontal="center"/>
    </xf>
    <xf numFmtId="9" fontId="20" fillId="0" borderId="7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26" fillId="0" borderId="2" xfId="0" applyFont="1" applyBorder="1" applyAlignment="1">
      <alignment horizontal="center"/>
    </xf>
  </cellXfs>
  <cellStyles count="27">
    <cellStyle name="Euro" xfId="19" xr:uid="{00000000-0005-0000-0000-000000000000}"/>
    <cellStyle name="Euro 2" xfId="22" xr:uid="{00000000-0005-0000-0000-000001000000}"/>
    <cellStyle name="Excel Built-in Normal" xfId="16" xr:uid="{00000000-0005-0000-0000-000002000000}"/>
    <cellStyle name="Excel_BuiltIn_Comma" xfId="2" xr:uid="{00000000-0005-0000-0000-000003000000}"/>
    <cellStyle name="Heading" xfId="3" xr:uid="{00000000-0005-0000-0000-000004000000}"/>
    <cellStyle name="Heading1" xfId="4" xr:uid="{00000000-0005-0000-0000-000005000000}"/>
    <cellStyle name="Lien hypertexte" xfId="8" builtinId="8"/>
    <cellStyle name="Lien hypertexte 2" xfId="10" xr:uid="{00000000-0005-0000-0000-000007000000}"/>
    <cellStyle name="Lien hypertexte 3" xfId="12" xr:uid="{00000000-0005-0000-0000-000008000000}"/>
    <cellStyle name="Lien hypertexte 4" xfId="14" xr:uid="{00000000-0005-0000-0000-000009000000}"/>
    <cellStyle name="Lien hypertexte visité" xfId="20" builtinId="9" hidden="1"/>
    <cellStyle name="Milliers 2" xfId="26" xr:uid="{00000000-0005-0000-0000-00000B000000}"/>
    <cellStyle name="Milliers 3" xfId="24" xr:uid="{00000000-0005-0000-0000-00000C000000}"/>
    <cellStyle name="Normal" xfId="0" builtinId="0" customBuiltin="1"/>
    <cellStyle name="Normal 2" xfId="5" xr:uid="{00000000-0005-0000-0000-00000E000000}"/>
    <cellStyle name="Normal 2 2" xfId="15" xr:uid="{00000000-0005-0000-0000-00000F000000}"/>
    <cellStyle name="Normal 2 3" xfId="18" xr:uid="{00000000-0005-0000-0000-000010000000}"/>
    <cellStyle name="Normal 3" xfId="9" xr:uid="{00000000-0005-0000-0000-000011000000}"/>
    <cellStyle name="Normal 3 2" xfId="23" xr:uid="{00000000-0005-0000-0000-000012000000}"/>
    <cellStyle name="Normal 4" xfId="11" xr:uid="{00000000-0005-0000-0000-000013000000}"/>
    <cellStyle name="Normal 5" xfId="13" xr:uid="{00000000-0005-0000-0000-000014000000}"/>
    <cellStyle name="Normal 6" xfId="21" xr:uid="{00000000-0005-0000-0000-000015000000}"/>
    <cellStyle name="Normal_Chap 08 Bilan 2007" xfId="17" xr:uid="{00000000-0005-0000-0000-000016000000}"/>
    <cellStyle name="Pourcentage" xfId="1" builtinId="5" customBuiltin="1"/>
    <cellStyle name="Pourcentage 2" xfId="25" xr:uid="{00000000-0005-0000-0000-000018000000}"/>
    <cellStyle name="Result" xfId="6" xr:uid="{00000000-0005-0000-0000-000019000000}"/>
    <cellStyle name="Result2" xfId="7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workbookViewId="0">
      <selection activeCell="B10" sqref="B10"/>
    </sheetView>
  </sheetViews>
  <sheetFormatPr baseColWidth="10" defaultColWidth="10.625" defaultRowHeight="12.75" x14ac:dyDescent="0.2"/>
  <cols>
    <col min="1" max="1" width="10.625" style="2" customWidth="1"/>
    <col min="2" max="2" width="10.625" style="68" customWidth="1"/>
    <col min="3" max="1023" width="10.625" style="2" customWidth="1"/>
    <col min="1024" max="1025" width="11" style="2" customWidth="1"/>
    <col min="1026" max="16384" width="10.625" style="2"/>
  </cols>
  <sheetData>
    <row r="1" spans="1:2" x14ac:dyDescent="0.2">
      <c r="A1" s="92" t="s">
        <v>17</v>
      </c>
    </row>
    <row r="2" spans="1:2" x14ac:dyDescent="0.2">
      <c r="A2" s="1"/>
    </row>
    <row r="3" spans="1:2" x14ac:dyDescent="0.2">
      <c r="B3" s="67" t="s">
        <v>72</v>
      </c>
    </row>
    <row r="4" spans="1:2" x14ac:dyDescent="0.2">
      <c r="B4" s="67" t="s">
        <v>112</v>
      </c>
    </row>
    <row r="5" spans="1:2" ht="12.6" customHeight="1" x14ac:dyDescent="0.2">
      <c r="B5" s="67" t="s">
        <v>113</v>
      </c>
    </row>
    <row r="6" spans="1:2" x14ac:dyDescent="0.2">
      <c r="B6" s="67" t="s">
        <v>114</v>
      </c>
    </row>
    <row r="7" spans="1:2" ht="12.6" customHeight="1" x14ac:dyDescent="0.2">
      <c r="B7" s="67" t="s">
        <v>118</v>
      </c>
    </row>
    <row r="8" spans="1:2" x14ac:dyDescent="0.2">
      <c r="B8" s="67" t="s">
        <v>82</v>
      </c>
    </row>
    <row r="9" spans="1:2" x14ac:dyDescent="0.2">
      <c r="B9" s="67" t="s">
        <v>115</v>
      </c>
    </row>
    <row r="10" spans="1:2" x14ac:dyDescent="0.2">
      <c r="B10" s="69" t="s">
        <v>116</v>
      </c>
    </row>
  </sheetData>
  <hyperlinks>
    <hyperlink ref="B6" location="'Graphique 2'!A1" display="Évolution du chiffre d’affaires de la VàD payante" xr:uid="{00000000-0004-0000-0000-000000000000}"/>
    <hyperlink ref="B7" location="'Graphique 3'!A1" display="Graphique 3- Taux de pénétration de la Vidéo à la demande par pays en 2020 et 2021" xr:uid="{00000000-0004-0000-0000-000001000000}"/>
    <hyperlink ref="B8" location="'Tableau 3'!A1" display=" Tableau 3 - Evolution de l'utilisation entre 2016 et 2021 des dix plateformes payantes de vidéo à la demande les plus utilisées en 2021" xr:uid="{00000000-0004-0000-0000-000002000000}"/>
    <hyperlink ref="B3" location="'Graphique 1'!A1" display="Évolution du chiffre d’affaires de la vidéo" xr:uid="{00000000-0004-0000-0000-000003000000}"/>
    <hyperlink ref="B4" location="'Tableau 1'!A1" display="Taux d'équipement multimédia des foyers" xr:uid="{00000000-0004-0000-0000-000004000000}"/>
    <hyperlink ref="B5" location="'Tableau 2'!A1" display="Tableau 2 : Profil sociodémographique des consommateurs de VàD en 2021" xr:uid="{00000000-0004-0000-0000-000005000000}"/>
    <hyperlink ref="B9" location="'Tableau 4'!A1" display="Tableau 4 - Les dix meilleures ventes en France de vidéo physique en valeur et les dix programmes les plus consommés en vidéo à la demande par abonnement en 2021" xr:uid="{00000000-0004-0000-0000-000006000000}"/>
    <hyperlink ref="B10" location="'Graphique 4'!A1" display="Graphique 4 - Répartition des chiffres d’affaires des films en vidéo physique et en vidéo à la demande par nationalité en 2021" xr:uid="{00000000-0004-0000-0000-000007000000}"/>
  </hyperlinks>
  <pageMargins left="0.238188976377953" right="0.22283464566929104" top="0.52913385826771708" bottom="0.54448818897637807" header="0.13543307086614204" footer="0.15078740157480305"/>
  <pageSetup paperSize="9" scale="73" fitToWidth="0" fitToHeight="0" pageOrder="overThenDown" orientation="landscape" useFirstPageNumber="1" r:id="rId1"/>
  <headerFooter alignWithMargins="0">
    <oddHeader>&amp;C&amp;A</oddHeader>
    <oddFooter>&amp;C&amp;"Calibri"&amp;11&amp;K000000&amp;"Calibri"&amp;11&amp;K000000Page &amp;P_x000D_&amp;1#&amp;"Calibri"&amp;12&amp;K008000C1 Données Internes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21"/>
  <sheetViews>
    <sheetView workbookViewId="0"/>
  </sheetViews>
  <sheetFormatPr baseColWidth="10" defaultColWidth="10.625" defaultRowHeight="11.25" x14ac:dyDescent="0.2"/>
  <cols>
    <col min="1" max="1" width="6.125" style="2" customWidth="1"/>
    <col min="2" max="2" width="11.375" style="2" customWidth="1"/>
    <col min="3" max="3" width="10.625" style="2" customWidth="1"/>
    <col min="4" max="4" width="16.5" style="2" bestFit="1" customWidth="1"/>
    <col min="5" max="5" width="15.625" style="2" customWidth="1"/>
    <col min="6" max="6" width="18.75" style="2" customWidth="1"/>
    <col min="7" max="7" width="18.625" style="2" customWidth="1"/>
    <col min="8" max="8" width="17.75" style="2" customWidth="1"/>
    <col min="9" max="1018" width="10.625" style="2" customWidth="1"/>
    <col min="1019" max="1020" width="11" style="2" customWidth="1"/>
    <col min="1021" max="16384" width="10.625" style="2"/>
  </cols>
  <sheetData>
    <row r="1" spans="1:25" x14ac:dyDescent="0.2">
      <c r="A1" s="1" t="s">
        <v>72</v>
      </c>
    </row>
    <row r="2" spans="1:25" ht="14.1" customHeight="1" x14ac:dyDescent="0.2">
      <c r="A2" s="3" t="s">
        <v>73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4.1" customHeight="1" x14ac:dyDescent="0.2">
      <c r="A3" s="3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x14ac:dyDescent="0.2">
      <c r="A4" s="49"/>
      <c r="B4" s="49"/>
      <c r="C4" s="49"/>
      <c r="D4" s="49"/>
      <c r="E4" s="49"/>
      <c r="F4" s="49"/>
      <c r="G4" s="19"/>
      <c r="H4" s="19"/>
    </row>
    <row r="5" spans="1:25" ht="14.1" customHeight="1" x14ac:dyDescent="0.2">
      <c r="A5" s="70"/>
      <c r="B5" s="71" t="s">
        <v>1</v>
      </c>
      <c r="C5" s="72" t="s">
        <v>2</v>
      </c>
      <c r="D5" s="72" t="s">
        <v>23</v>
      </c>
      <c r="E5" s="73" t="s">
        <v>3</v>
      </c>
      <c r="F5" s="74" t="s">
        <v>59</v>
      </c>
      <c r="G5" s="1"/>
      <c r="H5" s="1"/>
      <c r="I5" s="1"/>
      <c r="J5" s="1"/>
      <c r="K5" s="1"/>
    </row>
    <row r="6" spans="1:25" x14ac:dyDescent="0.2">
      <c r="A6" s="75">
        <v>2012</v>
      </c>
      <c r="B6" s="76">
        <v>1034.1262850791065</v>
      </c>
      <c r="C6" s="76">
        <v>259.83130811010335</v>
      </c>
      <c r="D6" s="77">
        <v>1293957593.1891806</v>
      </c>
      <c r="E6" s="77">
        <v>291813656.05613756</v>
      </c>
      <c r="F6" s="77">
        <v>1585771249.2453182</v>
      </c>
      <c r="G6" s="65"/>
      <c r="H6" s="21"/>
    </row>
    <row r="7" spans="1:25" x14ac:dyDescent="0.2">
      <c r="A7" s="78">
        <v>2013</v>
      </c>
      <c r="B7" s="76">
        <v>831.06583401661896</v>
      </c>
      <c r="C7" s="76">
        <v>235.57359315642026</v>
      </c>
      <c r="D7" s="77">
        <v>1066639427.1730111</v>
      </c>
      <c r="E7" s="77">
        <v>275065914.81220424</v>
      </c>
      <c r="F7" s="77">
        <v>1341705341.9852152</v>
      </c>
      <c r="G7" s="65"/>
      <c r="H7" s="21"/>
      <c r="U7" s="7"/>
    </row>
    <row r="8" spans="1:25" x14ac:dyDescent="0.2">
      <c r="A8" s="78">
        <v>2014</v>
      </c>
      <c r="B8" s="76">
        <v>705.48178063026739</v>
      </c>
      <c r="C8" s="76">
        <v>215.43585440676611</v>
      </c>
      <c r="D8" s="77">
        <v>920917635.08979082</v>
      </c>
      <c r="E8" s="77">
        <v>302410070.06305677</v>
      </c>
      <c r="F8" s="77">
        <v>1223327705.1528475</v>
      </c>
      <c r="G8" s="65"/>
      <c r="H8" s="21"/>
      <c r="U8" s="8"/>
    </row>
    <row r="9" spans="1:25" x14ac:dyDescent="0.2">
      <c r="A9" s="78">
        <v>2015</v>
      </c>
      <c r="B9" s="76">
        <v>612.05189697689673</v>
      </c>
      <c r="C9" s="76">
        <v>194.56008369868093</v>
      </c>
      <c r="D9" s="77">
        <v>806611980.67557752</v>
      </c>
      <c r="E9" s="77">
        <v>362118562.00000006</v>
      </c>
      <c r="F9" s="77">
        <v>1168730542.6755776</v>
      </c>
      <c r="G9" s="65"/>
      <c r="H9" s="21"/>
      <c r="U9" s="8"/>
    </row>
    <row r="10" spans="1:25" x14ac:dyDescent="0.2">
      <c r="A10" s="78">
        <v>2016</v>
      </c>
      <c r="B10" s="76">
        <v>507.85213071409947</v>
      </c>
      <c r="C10" s="76">
        <v>168.55736913400625</v>
      </c>
      <c r="D10" s="77">
        <v>676409499.84810579</v>
      </c>
      <c r="E10" s="77">
        <v>416657620.37683189</v>
      </c>
      <c r="F10" s="77">
        <v>1093067120.2249377</v>
      </c>
      <c r="G10" s="65"/>
      <c r="H10" s="21"/>
      <c r="U10" s="8"/>
    </row>
    <row r="11" spans="1:25" x14ac:dyDescent="0.2">
      <c r="A11" s="78">
        <v>2017</v>
      </c>
      <c r="B11" s="76">
        <v>442.25331307926211</v>
      </c>
      <c r="C11" s="76">
        <v>160.62015773930204</v>
      </c>
      <c r="D11" s="77">
        <v>602873470.81856418</v>
      </c>
      <c r="E11" s="77">
        <v>545083978.51581752</v>
      </c>
      <c r="F11" s="77">
        <v>1147957449.3343818</v>
      </c>
      <c r="G11" s="65"/>
      <c r="H11" s="21"/>
      <c r="U11" s="8"/>
    </row>
    <row r="12" spans="1:25" x14ac:dyDescent="0.2">
      <c r="A12" s="78">
        <v>2018</v>
      </c>
      <c r="B12" s="76">
        <v>355.83921364140934</v>
      </c>
      <c r="C12" s="76">
        <v>137.74324160347493</v>
      </c>
      <c r="D12" s="77">
        <v>493582455.24488425</v>
      </c>
      <c r="E12" s="77">
        <v>868886056.94980717</v>
      </c>
      <c r="F12" s="77">
        <v>1362468512.1946914</v>
      </c>
      <c r="G12" s="65"/>
      <c r="H12" s="21"/>
      <c r="U12" s="8"/>
    </row>
    <row r="13" spans="1:25" x14ac:dyDescent="0.2">
      <c r="A13" s="78">
        <v>2019</v>
      </c>
      <c r="B13" s="76">
        <v>308.76770807238574</v>
      </c>
      <c r="C13" s="76">
        <v>133.19752837355756</v>
      </c>
      <c r="D13" s="77">
        <v>441965236.44594324</v>
      </c>
      <c r="E13" s="77">
        <v>1198088125.7741783</v>
      </c>
      <c r="F13" s="77">
        <v>1640053362.2201216</v>
      </c>
      <c r="G13" s="65"/>
      <c r="H13" s="21"/>
      <c r="U13" s="8"/>
    </row>
    <row r="14" spans="1:25" x14ac:dyDescent="0.2">
      <c r="A14" s="78">
        <v>2020</v>
      </c>
      <c r="B14" s="76">
        <v>222.96219792341597</v>
      </c>
      <c r="C14" s="76">
        <v>97.399181104216922</v>
      </c>
      <c r="D14" s="77">
        <v>320361379.02763289</v>
      </c>
      <c r="E14" s="77">
        <v>1686137656.8720381</v>
      </c>
      <c r="F14" s="77">
        <v>2006499035.8996711</v>
      </c>
      <c r="G14" s="65"/>
      <c r="H14" s="21"/>
    </row>
    <row r="15" spans="1:25" x14ac:dyDescent="0.2">
      <c r="A15" s="78">
        <v>2021</v>
      </c>
      <c r="B15" s="76">
        <v>174.12761786265168</v>
      </c>
      <c r="C15" s="76">
        <v>85.823187353969629</v>
      </c>
      <c r="D15" s="77">
        <v>259950805.21662134</v>
      </c>
      <c r="E15" s="77">
        <v>2015656026.1784918</v>
      </c>
      <c r="F15" s="77">
        <v>2275606831.395113</v>
      </c>
      <c r="G15" s="65"/>
      <c r="H15" s="21"/>
      <c r="I15" s="21"/>
      <c r="J15" s="21"/>
    </row>
    <row r="16" spans="1:25" x14ac:dyDescent="0.2">
      <c r="A16" s="79">
        <v>2022</v>
      </c>
      <c r="B16" s="80">
        <v>144.86386899999999</v>
      </c>
      <c r="C16" s="80">
        <v>90.033140000000003</v>
      </c>
      <c r="D16" s="81">
        <v>234897009</v>
      </c>
      <c r="E16" s="81">
        <v>2079800000</v>
      </c>
      <c r="F16" s="81">
        <v>2314697009</v>
      </c>
      <c r="G16" s="65"/>
      <c r="I16" s="21"/>
      <c r="J16" s="21"/>
    </row>
    <row r="17" spans="1:10" x14ac:dyDescent="0.2">
      <c r="A17" s="50"/>
      <c r="B17" s="49"/>
      <c r="C17" s="52"/>
      <c r="D17" s="116"/>
      <c r="E17" s="116"/>
      <c r="F17" s="115"/>
      <c r="G17" s="1"/>
      <c r="I17" s="21"/>
      <c r="J17" s="21"/>
    </row>
    <row r="18" spans="1:10" x14ac:dyDescent="0.2">
      <c r="A18" s="2" t="s">
        <v>40</v>
      </c>
      <c r="B18" s="4"/>
      <c r="C18" s="51"/>
      <c r="D18" s="53"/>
      <c r="E18" s="51"/>
      <c r="F18" s="51"/>
      <c r="G18" s="4"/>
    </row>
    <row r="19" spans="1:10" x14ac:dyDescent="0.2">
      <c r="A19" s="2" t="s">
        <v>74</v>
      </c>
      <c r="B19" s="4"/>
      <c r="C19" s="4"/>
      <c r="D19" s="4"/>
      <c r="E19" s="4"/>
      <c r="F19" s="66"/>
      <c r="G19" s="4"/>
    </row>
    <row r="20" spans="1:10" x14ac:dyDescent="0.2">
      <c r="B20" s="4"/>
      <c r="C20" s="4"/>
      <c r="D20" s="4"/>
      <c r="E20" s="4"/>
      <c r="F20" s="4"/>
      <c r="G20" s="4"/>
    </row>
    <row r="21" spans="1:10" x14ac:dyDescent="0.2">
      <c r="A21" s="9"/>
      <c r="B21" s="4"/>
      <c r="C21" s="4"/>
      <c r="D21" s="4"/>
      <c r="E21" s="4"/>
      <c r="F21" s="4"/>
      <c r="G21" s="4"/>
    </row>
    <row r="22" spans="1:10" x14ac:dyDescent="0.2">
      <c r="A22" s="9"/>
      <c r="B22" s="4"/>
      <c r="C22" s="4"/>
      <c r="D22" s="4"/>
      <c r="E22" s="4"/>
      <c r="F22" s="4"/>
      <c r="G22" s="4"/>
    </row>
    <row r="23" spans="1:10" x14ac:dyDescent="0.2">
      <c r="A23" s="9"/>
      <c r="B23" s="4"/>
      <c r="C23" s="4"/>
      <c r="D23" s="4"/>
      <c r="E23" s="4"/>
      <c r="F23" s="4"/>
      <c r="G23" s="4"/>
    </row>
    <row r="24" spans="1:10" x14ac:dyDescent="0.2">
      <c r="A24" s="9"/>
      <c r="B24" s="4"/>
      <c r="C24" s="4"/>
      <c r="D24" s="4"/>
      <c r="E24" s="4"/>
      <c r="F24" s="4"/>
      <c r="G24" s="4"/>
    </row>
    <row r="25" spans="1:10" x14ac:dyDescent="0.2">
      <c r="A25" s="9"/>
      <c r="B25" s="4"/>
      <c r="C25" s="4"/>
      <c r="D25" s="4"/>
      <c r="E25" s="4"/>
      <c r="F25" s="4"/>
      <c r="G25" s="4"/>
    </row>
    <row r="26" spans="1:10" x14ac:dyDescent="0.2">
      <c r="A26" s="9"/>
      <c r="B26" s="4"/>
      <c r="C26" s="4"/>
      <c r="D26" s="4"/>
      <c r="E26" s="4"/>
      <c r="F26" s="4"/>
      <c r="G26" s="4"/>
    </row>
    <row r="27" spans="1:10" x14ac:dyDescent="0.2">
      <c r="A27" s="9"/>
      <c r="B27" s="4"/>
      <c r="C27" s="4"/>
      <c r="D27" s="4"/>
      <c r="E27" s="4"/>
      <c r="F27" s="4"/>
      <c r="G27" s="4"/>
    </row>
    <row r="28" spans="1:10" x14ac:dyDescent="0.2">
      <c r="A28" s="9"/>
      <c r="B28" s="4"/>
      <c r="C28" s="4"/>
      <c r="D28" s="4"/>
      <c r="E28" s="4"/>
      <c r="F28" s="4"/>
      <c r="G28" s="4"/>
    </row>
    <row r="29" spans="1:10" x14ac:dyDescent="0.2">
      <c r="B29" s="4"/>
      <c r="C29" s="4"/>
      <c r="D29" s="4"/>
      <c r="E29" s="4"/>
      <c r="F29" s="4"/>
      <c r="G29" s="4"/>
    </row>
    <row r="30" spans="1:10" x14ac:dyDescent="0.2">
      <c r="G30" s="4"/>
    </row>
    <row r="31" spans="1:10" x14ac:dyDescent="0.2">
      <c r="G31" s="4"/>
    </row>
    <row r="93" spans="1:11" x14ac:dyDescent="0.2">
      <c r="A93" s="1"/>
    </row>
    <row r="94" spans="1:11" x14ac:dyDescent="0.2">
      <c r="A94" s="1" t="s">
        <v>4</v>
      </c>
    </row>
    <row r="95" spans="1:11" ht="14.1" customHeight="1" x14ac:dyDescent="0.2">
      <c r="A95" s="3" t="s">
        <v>5</v>
      </c>
      <c r="G95" s="1"/>
      <c r="H95" s="1"/>
      <c r="I95" s="1"/>
      <c r="J95" s="1"/>
      <c r="K95" s="1"/>
    </row>
    <row r="96" spans="1:11" ht="14.1" customHeight="1" x14ac:dyDescent="0.2">
      <c r="G96" s="1"/>
      <c r="H96" s="1"/>
      <c r="I96" s="1"/>
      <c r="J96" s="1"/>
      <c r="K96" s="1"/>
    </row>
    <row r="97" spans="1:11" ht="14.1" customHeight="1" x14ac:dyDescent="0.2">
      <c r="G97" s="1"/>
      <c r="H97" s="1"/>
      <c r="I97" s="1"/>
      <c r="J97" s="1"/>
      <c r="K97" s="1"/>
    </row>
    <row r="98" spans="1:11" ht="14.1" customHeight="1" x14ac:dyDescent="0.2">
      <c r="A98" s="10" t="s">
        <v>1</v>
      </c>
      <c r="B98" s="1">
        <v>2007</v>
      </c>
      <c r="C98" s="1">
        <v>2008</v>
      </c>
      <c r="D98" s="1"/>
      <c r="E98" s="1">
        <v>2009</v>
      </c>
      <c r="F98" s="1">
        <v>2011</v>
      </c>
      <c r="G98" s="1"/>
      <c r="H98" s="1"/>
      <c r="I98" s="1"/>
      <c r="J98" s="1"/>
      <c r="K98" s="1"/>
    </row>
    <row r="99" spans="1:11" ht="14.1" customHeight="1" x14ac:dyDescent="0.2">
      <c r="A99" s="1" t="s">
        <v>6</v>
      </c>
      <c r="B99" s="11">
        <v>63860</v>
      </c>
      <c r="C99" s="11">
        <v>65765</v>
      </c>
      <c r="D99" s="11"/>
      <c r="E99" s="11">
        <v>73883</v>
      </c>
      <c r="F99" s="11">
        <v>76217</v>
      </c>
      <c r="G99" s="1"/>
      <c r="H99" s="1"/>
      <c r="I99" s="1"/>
      <c r="J99" s="1"/>
      <c r="K99" s="1"/>
    </row>
    <row r="100" spans="1:11" ht="14.1" customHeight="1" x14ac:dyDescent="0.2">
      <c r="A100" s="1" t="s">
        <v>7</v>
      </c>
      <c r="B100" s="2">
        <v>293</v>
      </c>
      <c r="C100" s="12">
        <v>1099</v>
      </c>
      <c r="D100" s="12"/>
      <c r="E100" s="12">
        <v>2089</v>
      </c>
      <c r="F100" s="12">
        <v>4945</v>
      </c>
      <c r="G100" s="1"/>
      <c r="H100" s="1"/>
      <c r="I100" s="1"/>
      <c r="J100" s="1"/>
      <c r="K100" s="1"/>
    </row>
    <row r="101" spans="1:11" ht="14.1" customHeight="1" x14ac:dyDescent="0.2">
      <c r="A101" s="14" t="s">
        <v>3</v>
      </c>
      <c r="B101" s="13" t="s">
        <v>8</v>
      </c>
      <c r="C101" s="13" t="s">
        <v>8</v>
      </c>
      <c r="D101" s="13"/>
      <c r="E101" s="2">
        <v>1</v>
      </c>
      <c r="F101" s="2">
        <v>117</v>
      </c>
      <c r="G101" s="1"/>
      <c r="H101" s="1"/>
      <c r="I101" s="1"/>
      <c r="J101" s="1"/>
      <c r="K101" s="1"/>
    </row>
    <row r="102" spans="1:11" ht="14.1" customHeight="1" x14ac:dyDescent="0.2">
      <c r="A102" s="6" t="s">
        <v>9</v>
      </c>
      <c r="B102" s="15" t="s">
        <v>8</v>
      </c>
      <c r="C102" s="15" t="s">
        <v>8</v>
      </c>
      <c r="D102" s="15"/>
      <c r="E102" s="15" t="s">
        <v>8</v>
      </c>
      <c r="F102" s="16">
        <v>41620</v>
      </c>
      <c r="G102" s="1"/>
      <c r="H102" s="1"/>
      <c r="I102" s="1"/>
      <c r="J102" s="1"/>
      <c r="K102" s="1"/>
    </row>
    <row r="103" spans="1:11" ht="14.1" customHeight="1" x14ac:dyDescent="0.2">
      <c r="A103" s="1"/>
      <c r="G103" s="1"/>
      <c r="H103" s="1"/>
      <c r="I103" s="1"/>
      <c r="J103" s="1"/>
      <c r="K103" s="1"/>
    </row>
    <row r="104" spans="1:11" ht="14.1" customHeight="1" x14ac:dyDescent="0.2">
      <c r="A104" s="3" t="s">
        <v>10</v>
      </c>
      <c r="G104" s="1"/>
      <c r="H104" s="1"/>
      <c r="I104" s="1"/>
      <c r="J104" s="1"/>
      <c r="K104" s="1"/>
    </row>
    <row r="105" spans="1:11" ht="14.1" customHeight="1" x14ac:dyDescent="0.2">
      <c r="A105" s="3"/>
      <c r="G105" s="1"/>
      <c r="H105" s="1"/>
      <c r="I105" s="1"/>
      <c r="J105" s="1"/>
      <c r="K105" s="1"/>
    </row>
    <row r="106" spans="1:11" ht="14.1" customHeight="1" x14ac:dyDescent="0.2">
      <c r="A106" s="3"/>
      <c r="G106" s="1"/>
      <c r="H106" s="1"/>
      <c r="I106" s="1"/>
      <c r="J106" s="1"/>
      <c r="K106" s="1"/>
    </row>
    <row r="107" spans="1:11" ht="14.1" customHeight="1" x14ac:dyDescent="0.2">
      <c r="A107" s="3"/>
      <c r="G107" s="1"/>
      <c r="H107" s="1"/>
      <c r="I107" s="1"/>
      <c r="J107" s="1"/>
      <c r="K107" s="1"/>
    </row>
    <row r="108" spans="1:11" x14ac:dyDescent="0.2">
      <c r="A108" s="3"/>
    </row>
    <row r="109" spans="1:11" x14ac:dyDescent="0.2">
      <c r="A109" s="3"/>
    </row>
    <row r="110" spans="1:11" x14ac:dyDescent="0.2">
      <c r="A110" s="3"/>
    </row>
    <row r="111" spans="1:11" x14ac:dyDescent="0.2">
      <c r="A111" s="3"/>
    </row>
    <row r="112" spans="1:11" x14ac:dyDescent="0.2">
      <c r="A112" s="3"/>
    </row>
    <row r="113" spans="1:1" x14ac:dyDescent="0.2">
      <c r="A113" s="3"/>
    </row>
    <row r="114" spans="1:1" x14ac:dyDescent="0.2">
      <c r="A114" s="3"/>
    </row>
    <row r="115" spans="1:1" x14ac:dyDescent="0.2">
      <c r="A115" s="3"/>
    </row>
    <row r="116" spans="1:1" x14ac:dyDescent="0.2">
      <c r="A116" s="3"/>
    </row>
    <row r="117" spans="1:1" x14ac:dyDescent="0.2">
      <c r="A117" s="3"/>
    </row>
    <row r="118" spans="1:1" x14ac:dyDescent="0.2">
      <c r="A118" s="3"/>
    </row>
    <row r="119" spans="1:1" x14ac:dyDescent="0.2">
      <c r="A119" s="3"/>
    </row>
    <row r="120" spans="1:1" x14ac:dyDescent="0.2">
      <c r="A120" s="3"/>
    </row>
    <row r="121" spans="1:1" x14ac:dyDescent="0.2">
      <c r="A121" s="3"/>
    </row>
  </sheetData>
  <pageMargins left="0.238188976377953" right="0.22283464566929104" top="0.52913385826771708" bottom="0.54448818897637807" header="0.13543307086614204" footer="0.15078740157480305"/>
  <pageSetup paperSize="9" scale="73" fitToWidth="0" fitToHeight="0" pageOrder="overThenDown" orientation="landscape" useFirstPageNumber="1" r:id="rId1"/>
  <headerFooter alignWithMargins="0">
    <oddHeader>&amp;C&amp;A</oddHeader>
    <oddFooter>&amp;C&amp;"Calibri"&amp;11&amp;K000000&amp;"Calibri"&amp;11&amp;K000000Page &amp;P_x000D_&amp;1#&amp;"Calibri"&amp;12&amp;K008000C1 Données Internes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"/>
  <sheetViews>
    <sheetView workbookViewId="0"/>
  </sheetViews>
  <sheetFormatPr baseColWidth="10" defaultRowHeight="14.25" x14ac:dyDescent="0.2"/>
  <cols>
    <col min="1" max="1" width="25.625" customWidth="1"/>
  </cols>
  <sheetData>
    <row r="1" spans="1:12" x14ac:dyDescent="0.2">
      <c r="A1" s="1" t="s">
        <v>75</v>
      </c>
    </row>
    <row r="2" spans="1:12" x14ac:dyDescent="0.2">
      <c r="A2" s="3" t="s">
        <v>18</v>
      </c>
    </row>
    <row r="3" spans="1:12" x14ac:dyDescent="0.2">
      <c r="A3" s="17"/>
      <c r="B3" s="20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x14ac:dyDescent="0.2">
      <c r="A4" s="82"/>
      <c r="B4" s="83">
        <v>2008</v>
      </c>
      <c r="C4" s="84">
        <v>2022</v>
      </c>
      <c r="D4" s="59"/>
    </row>
    <row r="5" spans="1:12" x14ac:dyDescent="0.2">
      <c r="A5" s="75" t="s">
        <v>28</v>
      </c>
      <c r="B5" s="85">
        <v>0.98299999999999998</v>
      </c>
      <c r="C5" s="86">
        <v>0.93200000000000005</v>
      </c>
      <c r="D5" s="61"/>
    </row>
    <row r="6" spans="1:12" x14ac:dyDescent="0.2">
      <c r="A6" s="78" t="s">
        <v>29</v>
      </c>
      <c r="B6" s="93" t="s">
        <v>65</v>
      </c>
      <c r="C6" s="88">
        <v>0.51</v>
      </c>
      <c r="D6" s="61"/>
    </row>
    <row r="7" spans="1:12" x14ac:dyDescent="0.2">
      <c r="A7" s="78" t="s">
        <v>30</v>
      </c>
      <c r="B7" s="87">
        <v>0.874</v>
      </c>
      <c r="C7" s="88">
        <v>0.35</v>
      </c>
      <c r="D7" s="61"/>
    </row>
    <row r="8" spans="1:12" x14ac:dyDescent="0.2">
      <c r="A8" s="78" t="s">
        <v>33</v>
      </c>
      <c r="B8" s="93" t="s">
        <v>65</v>
      </c>
      <c r="C8" s="88">
        <v>0.22</v>
      </c>
      <c r="D8" s="61"/>
    </row>
    <row r="9" spans="1:12" x14ac:dyDescent="0.2">
      <c r="A9" s="78" t="s">
        <v>46</v>
      </c>
      <c r="B9" s="93" t="s">
        <v>65</v>
      </c>
      <c r="C9" s="88">
        <v>0.17699999999999999</v>
      </c>
      <c r="D9" s="61"/>
    </row>
    <row r="10" spans="1:12" x14ac:dyDescent="0.2">
      <c r="A10" s="78" t="s">
        <v>31</v>
      </c>
      <c r="B10" s="87">
        <v>0.60199999999999998</v>
      </c>
      <c r="C10" s="88" t="s">
        <v>65</v>
      </c>
      <c r="D10" s="61"/>
    </row>
    <row r="11" spans="1:12" x14ac:dyDescent="0.2">
      <c r="A11" s="79" t="s">
        <v>32</v>
      </c>
      <c r="B11" s="89">
        <v>0.124</v>
      </c>
      <c r="C11" s="90">
        <v>0.05</v>
      </c>
      <c r="D11" s="61"/>
    </row>
    <row r="12" spans="1:12" x14ac:dyDescent="0.2">
      <c r="A12" s="62"/>
      <c r="B12" s="62"/>
      <c r="C12" s="62"/>
      <c r="D12" s="60"/>
    </row>
    <row r="13" spans="1:12" x14ac:dyDescent="0.2">
      <c r="A13" s="18" t="s">
        <v>34</v>
      </c>
      <c r="D13" s="24"/>
    </row>
    <row r="14" spans="1:12" x14ac:dyDescent="0.2">
      <c r="A14" s="2" t="s">
        <v>40</v>
      </c>
    </row>
    <row r="15" spans="1:12" x14ac:dyDescent="0.2">
      <c r="A15" s="3" t="s">
        <v>76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workbookViewId="0"/>
  </sheetViews>
  <sheetFormatPr baseColWidth="10" defaultColWidth="10.625" defaultRowHeight="11.25" x14ac:dyDescent="0.2"/>
  <cols>
    <col min="1" max="1" width="26.25" style="2" customWidth="1"/>
    <col min="2" max="2" width="12.625" style="2" customWidth="1"/>
    <col min="3" max="3" width="14.875" style="2" bestFit="1" customWidth="1"/>
    <col min="4" max="11" width="12.625" style="2" customWidth="1"/>
    <col min="12" max="1016" width="10.625" style="2" customWidth="1"/>
    <col min="1017" max="1018" width="11" style="2" customWidth="1"/>
    <col min="1019" max="16384" width="10.625" style="2"/>
  </cols>
  <sheetData>
    <row r="1" spans="1:14" x14ac:dyDescent="0.2">
      <c r="A1" s="1" t="s">
        <v>107</v>
      </c>
    </row>
    <row r="2" spans="1:14" x14ac:dyDescent="0.2">
      <c r="A2" s="3" t="s">
        <v>18</v>
      </c>
    </row>
    <row r="3" spans="1:14" x14ac:dyDescent="0.2">
      <c r="A3" s="17"/>
      <c r="B3" s="38"/>
      <c r="C3" s="38"/>
      <c r="D3" s="20"/>
      <c r="E3" s="17"/>
    </row>
    <row r="4" spans="1:14" ht="33.75" x14ac:dyDescent="0.2">
      <c r="A4" s="44">
        <v>2022</v>
      </c>
      <c r="B4" s="57" t="s">
        <v>71</v>
      </c>
      <c r="C4" s="58" t="s">
        <v>44</v>
      </c>
      <c r="D4" s="22"/>
      <c r="E4" s="33"/>
    </row>
    <row r="5" spans="1:14" ht="12" x14ac:dyDescent="0.2">
      <c r="A5" s="40" t="s">
        <v>53</v>
      </c>
      <c r="B5" s="45">
        <v>50.78739856453636</v>
      </c>
      <c r="C5" s="45">
        <v>48.3</v>
      </c>
      <c r="D5" s="22"/>
      <c r="E5" s="33"/>
    </row>
    <row r="6" spans="1:14" ht="12" x14ac:dyDescent="0.2">
      <c r="A6" s="41" t="s">
        <v>54</v>
      </c>
      <c r="B6" s="46">
        <v>49.212601435463576</v>
      </c>
      <c r="C6" s="46">
        <v>51.7</v>
      </c>
      <c r="D6" s="22"/>
      <c r="E6" s="33"/>
    </row>
    <row r="7" spans="1:14" ht="12" x14ac:dyDescent="0.2">
      <c r="A7" s="40" t="s">
        <v>55</v>
      </c>
      <c r="B7" s="45">
        <v>17.7</v>
      </c>
      <c r="C7" s="45" t="s">
        <v>66</v>
      </c>
      <c r="D7" s="22"/>
      <c r="E7" s="33"/>
    </row>
    <row r="8" spans="1:14" ht="12" x14ac:dyDescent="0.2">
      <c r="A8" s="42" t="s">
        <v>15</v>
      </c>
      <c r="B8" s="47">
        <v>15.6</v>
      </c>
      <c r="C8" s="47">
        <v>11.9</v>
      </c>
      <c r="D8" s="22"/>
      <c r="E8" s="33"/>
    </row>
    <row r="9" spans="1:14" ht="12" x14ac:dyDescent="0.2">
      <c r="A9" s="42" t="s">
        <v>16</v>
      </c>
      <c r="B9" s="47">
        <v>15.2</v>
      </c>
      <c r="C9" s="47">
        <v>11</v>
      </c>
      <c r="D9" s="22"/>
      <c r="E9" s="33"/>
    </row>
    <row r="10" spans="1:14" ht="12" x14ac:dyDescent="0.2">
      <c r="A10" s="42" t="s">
        <v>20</v>
      </c>
      <c r="B10" s="47">
        <v>23</v>
      </c>
      <c r="C10" s="47">
        <v>19</v>
      </c>
      <c r="D10" s="22"/>
      <c r="E10" s="33"/>
    </row>
    <row r="11" spans="1:14" ht="12" x14ac:dyDescent="0.2">
      <c r="A11" s="43" t="s">
        <v>56</v>
      </c>
      <c r="B11" s="46">
        <v>28.5</v>
      </c>
      <c r="C11" s="46">
        <v>41</v>
      </c>
      <c r="D11" s="22"/>
      <c r="E11" s="33"/>
    </row>
    <row r="12" spans="1:14" ht="12" x14ac:dyDescent="0.2">
      <c r="A12" s="42" t="s">
        <v>21</v>
      </c>
      <c r="B12" s="47">
        <v>24.127281055306295</v>
      </c>
      <c r="C12" s="47">
        <v>27.799999999999997</v>
      </c>
      <c r="D12" s="22"/>
      <c r="E12" s="33"/>
    </row>
    <row r="13" spans="1:14" ht="12" x14ac:dyDescent="0.2">
      <c r="A13" s="42" t="s">
        <v>22</v>
      </c>
      <c r="B13" s="47">
        <v>25.136363934983525</v>
      </c>
      <c r="C13" s="47">
        <v>25.799999999999997</v>
      </c>
      <c r="D13" s="17"/>
      <c r="E13" s="33"/>
    </row>
    <row r="14" spans="1:14" ht="12" x14ac:dyDescent="0.2">
      <c r="A14" s="42" t="s">
        <v>57</v>
      </c>
      <c r="B14" s="47">
        <v>50.771958342187531</v>
      </c>
      <c r="C14" s="47">
        <v>46</v>
      </c>
      <c r="D14" s="1"/>
      <c r="E14" s="4"/>
      <c r="L14" s="17"/>
      <c r="M14" s="17"/>
      <c r="N14" s="17"/>
    </row>
    <row r="15" spans="1:14" ht="12" x14ac:dyDescent="0.2">
      <c r="A15" s="48" t="s">
        <v>58</v>
      </c>
      <c r="B15" s="46">
        <v>37.338816745975883</v>
      </c>
      <c r="C15" s="46">
        <v>8</v>
      </c>
      <c r="D15" s="4"/>
      <c r="E15" s="4"/>
    </row>
    <row r="16" spans="1:14" x14ac:dyDescent="0.2">
      <c r="A16" s="20"/>
      <c r="B16" s="23"/>
      <c r="C16" s="39"/>
      <c r="D16" s="4"/>
      <c r="E16" s="4"/>
    </row>
    <row r="17" spans="1:1" x14ac:dyDescent="0.2">
      <c r="A17" s="2" t="s">
        <v>35</v>
      </c>
    </row>
    <row r="18" spans="1:1" x14ac:dyDescent="0.2">
      <c r="A18" s="3" t="s">
        <v>108</v>
      </c>
    </row>
    <row r="19" spans="1:1" x14ac:dyDescent="0.2">
      <c r="A19" s="2" t="s">
        <v>67</v>
      </c>
    </row>
  </sheetData>
  <pageMargins left="0.238188976377953" right="0.22283464566929104" top="0.52913385826771708" bottom="0.54448818897637807" header="0.13543307086614204" footer="0.15078740157480305"/>
  <pageSetup paperSize="9" scale="73" fitToWidth="0" fitToHeight="0" pageOrder="overThenDown" orientation="landscape" useFirstPageNumber="1" r:id="rId1"/>
  <headerFooter alignWithMargins="0">
    <oddHeader>&amp;C&amp;A</oddHeader>
    <oddFooter>&amp;C&amp;"Calibri"&amp;11&amp;K000000&amp;"Calibri"&amp;11&amp;K000000Page &amp;P_x000D_&amp;1#&amp;"Calibri"&amp;12&amp;K008000C1 Données Internes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9"/>
  <sheetViews>
    <sheetView workbookViewId="0"/>
  </sheetViews>
  <sheetFormatPr baseColWidth="10" defaultColWidth="10.625" defaultRowHeight="11.25" x14ac:dyDescent="0.2"/>
  <cols>
    <col min="1" max="1" width="21.375" style="2" customWidth="1"/>
    <col min="2" max="2" width="12.25" style="2" customWidth="1"/>
    <col min="3" max="3" width="10.375" style="2" customWidth="1"/>
    <col min="4" max="4" width="11.75" style="2" customWidth="1"/>
    <col min="5" max="1017" width="10.625" style="2" customWidth="1"/>
    <col min="1018" max="1019" width="11" style="2" customWidth="1"/>
    <col min="1020" max="16384" width="10.625" style="2"/>
  </cols>
  <sheetData>
    <row r="1" spans="1:13" x14ac:dyDescent="0.2">
      <c r="A1" s="1" t="s">
        <v>120</v>
      </c>
      <c r="B1" s="1"/>
      <c r="C1" s="1"/>
      <c r="D1" s="1"/>
    </row>
    <row r="2" spans="1:13" x14ac:dyDescent="0.2">
      <c r="A2" s="3" t="s">
        <v>73</v>
      </c>
      <c r="B2" s="3"/>
      <c r="C2" s="3"/>
      <c r="D2" s="3"/>
    </row>
    <row r="4" spans="1:13" x14ac:dyDescent="0.2">
      <c r="A4" s="94"/>
      <c r="B4" s="94">
        <v>2012</v>
      </c>
      <c r="C4" s="94">
        <v>2013</v>
      </c>
      <c r="D4" s="94">
        <v>2014</v>
      </c>
      <c r="E4" s="94">
        <v>2015</v>
      </c>
      <c r="F4" s="94">
        <v>2016</v>
      </c>
      <c r="G4" s="94">
        <v>2017</v>
      </c>
      <c r="H4" s="94">
        <v>2018</v>
      </c>
      <c r="I4" s="94">
        <v>2019</v>
      </c>
      <c r="J4" s="94">
        <v>2020</v>
      </c>
      <c r="K4" s="95">
        <v>2021</v>
      </c>
      <c r="L4" s="95">
        <v>2022</v>
      </c>
      <c r="M4" s="63"/>
    </row>
    <row r="5" spans="1:13" ht="12" x14ac:dyDescent="0.2">
      <c r="A5" s="91" t="s">
        <v>48</v>
      </c>
      <c r="B5" s="117">
        <v>203589875.27565923</v>
      </c>
      <c r="C5" s="117">
        <v>195320682.48402026</v>
      </c>
      <c r="D5" s="117">
        <v>205770347.45223925</v>
      </c>
      <c r="E5" s="117">
        <v>199563971.06893814</v>
      </c>
      <c r="F5" s="117">
        <v>190000581.86821705</v>
      </c>
      <c r="G5" s="117">
        <v>182230792.40268496</v>
      </c>
      <c r="H5" s="117">
        <v>195808873.55212361</v>
      </c>
      <c r="I5" s="117">
        <v>173702572.55836114</v>
      </c>
      <c r="J5" s="117">
        <v>176274589.28909954</v>
      </c>
      <c r="K5" s="117">
        <v>148331559.60039005</v>
      </c>
      <c r="L5" s="117">
        <v>162500000</v>
      </c>
      <c r="M5" s="63"/>
    </row>
    <row r="6" spans="1:13" ht="12" x14ac:dyDescent="0.2">
      <c r="A6" s="91" t="s">
        <v>49</v>
      </c>
      <c r="B6" s="117">
        <v>57141044.712970547</v>
      </c>
      <c r="C6" s="117">
        <v>47638001.225468241</v>
      </c>
      <c r="D6" s="117">
        <v>63280916.217539214</v>
      </c>
      <c r="E6" s="117">
        <v>68444403.713523507</v>
      </c>
      <c r="F6" s="117">
        <v>77306790.751938984</v>
      </c>
      <c r="G6" s="117">
        <v>83075504.498823926</v>
      </c>
      <c r="H6" s="117">
        <v>85525107.722007737</v>
      </c>
      <c r="I6" s="117">
        <v>87100598.284897581</v>
      </c>
      <c r="J6" s="117">
        <v>102186460.5687204</v>
      </c>
      <c r="K6" s="117">
        <v>80094897.48449108</v>
      </c>
      <c r="L6" s="117">
        <v>83300000</v>
      </c>
      <c r="M6" s="63"/>
    </row>
    <row r="7" spans="1:13" ht="12" x14ac:dyDescent="0.2">
      <c r="A7" s="91" t="s">
        <v>121</v>
      </c>
      <c r="B7" s="117">
        <f>B5+B6</f>
        <v>260730919.98862979</v>
      </c>
      <c r="C7" s="117">
        <f t="shared" ref="C7:L7" si="0">C5+C6</f>
        <v>242958683.70948851</v>
      </c>
      <c r="D7" s="117">
        <f t="shared" si="0"/>
        <v>269051263.66977847</v>
      </c>
      <c r="E7" s="117">
        <f t="shared" si="0"/>
        <v>268008374.78246164</v>
      </c>
      <c r="F7" s="117">
        <f t="shared" si="0"/>
        <v>267307372.62015605</v>
      </c>
      <c r="G7" s="117">
        <f t="shared" si="0"/>
        <v>265306296.90150887</v>
      </c>
      <c r="H7" s="117">
        <f t="shared" si="0"/>
        <v>281333981.27413136</v>
      </c>
      <c r="I7" s="117">
        <f t="shared" si="0"/>
        <v>260803170.84325874</v>
      </c>
      <c r="J7" s="117">
        <f t="shared" si="0"/>
        <v>278461049.85781991</v>
      </c>
      <c r="K7" s="117">
        <f t="shared" si="0"/>
        <v>228426457.08488113</v>
      </c>
      <c r="L7" s="117">
        <f t="shared" si="0"/>
        <v>245800000</v>
      </c>
      <c r="M7" s="121"/>
    </row>
    <row r="8" spans="1:13" ht="12" x14ac:dyDescent="0.2">
      <c r="A8" s="91" t="s">
        <v>47</v>
      </c>
      <c r="B8" s="118">
        <v>31079244.594581254</v>
      </c>
      <c r="C8" s="118">
        <v>32111818.512217253</v>
      </c>
      <c r="D8" s="118">
        <v>33355934.962775879</v>
      </c>
      <c r="E8" s="118">
        <v>94111859.852753446</v>
      </c>
      <c r="F8" s="118">
        <v>149352076.40592131</v>
      </c>
      <c r="G8" s="118">
        <v>279772171.55139452</v>
      </c>
      <c r="H8" s="118">
        <v>587547673.74517381</v>
      </c>
      <c r="I8" s="118">
        <v>937282782.27727497</v>
      </c>
      <c r="J8" s="118">
        <v>1407672284.3601899</v>
      </c>
      <c r="K8" s="118">
        <v>1787229569.0936105</v>
      </c>
      <c r="L8" s="118">
        <v>1834000000</v>
      </c>
      <c r="M8" s="63"/>
    </row>
    <row r="9" spans="1:13" ht="12" x14ac:dyDescent="0.2">
      <c r="A9" s="94" t="s">
        <v>63</v>
      </c>
      <c r="B9" s="126">
        <v>553</v>
      </c>
      <c r="C9" s="126">
        <v>518</v>
      </c>
      <c r="D9" s="126">
        <v>571</v>
      </c>
      <c r="E9" s="126">
        <v>630</v>
      </c>
      <c r="F9" s="126">
        <v>684</v>
      </c>
      <c r="G9" s="126">
        <v>810</v>
      </c>
      <c r="H9" s="126">
        <v>1150</v>
      </c>
      <c r="I9" s="126">
        <v>1459</v>
      </c>
      <c r="J9" s="126">
        <v>1965</v>
      </c>
      <c r="K9" s="126">
        <v>2244</v>
      </c>
      <c r="L9" s="126">
        <v>2326</v>
      </c>
      <c r="M9" s="63"/>
    </row>
    <row r="10" spans="1:13" x14ac:dyDescent="0.2">
      <c r="A10" s="2" t="s">
        <v>40</v>
      </c>
      <c r="E10" s="63"/>
      <c r="F10" s="63"/>
      <c r="G10" s="63"/>
      <c r="H10" s="63"/>
      <c r="I10" s="63"/>
      <c r="J10" s="63"/>
      <c r="K10" s="63"/>
      <c r="L10" s="63"/>
      <c r="M10" s="63"/>
    </row>
    <row r="11" spans="1:13" x14ac:dyDescent="0.2">
      <c r="A11" s="3" t="s">
        <v>77</v>
      </c>
      <c r="B11" s="3"/>
      <c r="C11" s="3"/>
      <c r="D11" s="3"/>
      <c r="E11" s="63"/>
      <c r="F11" s="63"/>
      <c r="G11" s="63"/>
      <c r="H11" s="63"/>
      <c r="I11" s="63"/>
      <c r="J11" s="63"/>
      <c r="K11" s="63"/>
      <c r="L11" s="63"/>
      <c r="M11" s="63"/>
    </row>
    <row r="12" spans="1:13" x14ac:dyDescent="0.2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</row>
    <row r="13" spans="1:13" x14ac:dyDescent="0.2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</row>
    <row r="14" spans="1:13" x14ac:dyDescent="0.2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</row>
    <row r="15" spans="1:13" x14ac:dyDescent="0.2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</row>
    <row r="16" spans="1:13" x14ac:dyDescent="0.2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</row>
    <row r="17" spans="1:13" x14ac:dyDescent="0.2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</row>
    <row r="18" spans="1:13" x14ac:dyDescent="0.2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</row>
    <row r="19" spans="1:13" x14ac:dyDescent="0.2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</row>
  </sheetData>
  <pageMargins left="0.238188976377953" right="0.22283464566929104" top="0.52913385826771708" bottom="0.54448818897637807" header="0.13543307086614204" footer="0.15078740157480305"/>
  <pageSetup paperSize="9" scale="73" fitToWidth="0" fitToHeight="0" pageOrder="overThenDown" orientation="landscape" useFirstPageNumber="1" r:id="rId1"/>
  <headerFooter alignWithMargins="0">
    <oddHeader>&amp;C&amp;A</oddHeader>
    <oddFooter>&amp;C&amp;"Calibri"&amp;11&amp;K000000&amp;"Calibri"&amp;11&amp;K000000Page &amp;P_x000D_&amp;1#&amp;"Calibri"&amp;12&amp;K008000C1 Données Internes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6"/>
  <sheetViews>
    <sheetView workbookViewId="0"/>
  </sheetViews>
  <sheetFormatPr baseColWidth="10" defaultRowHeight="14.25" x14ac:dyDescent="0.2"/>
  <cols>
    <col min="1" max="1" width="15.5" customWidth="1"/>
    <col min="4" max="4" width="12.375" customWidth="1"/>
  </cols>
  <sheetData>
    <row r="1" spans="1:5" x14ac:dyDescent="0.2">
      <c r="A1" s="1" t="s">
        <v>117</v>
      </c>
    </row>
    <row r="2" spans="1:5" x14ac:dyDescent="0.2">
      <c r="A2" s="1" t="s">
        <v>60</v>
      </c>
    </row>
    <row r="3" spans="1:5" x14ac:dyDescent="0.2">
      <c r="A3" s="1"/>
      <c r="B3" s="96"/>
      <c r="C3" s="96"/>
    </row>
    <row r="4" spans="1:5" x14ac:dyDescent="0.2">
      <c r="A4" s="1"/>
      <c r="B4" s="105">
        <v>2018</v>
      </c>
      <c r="C4" s="105">
        <v>2018</v>
      </c>
      <c r="D4" s="105">
        <v>2022</v>
      </c>
      <c r="E4" s="105">
        <v>2022</v>
      </c>
    </row>
    <row r="5" spans="1:5" x14ac:dyDescent="0.2">
      <c r="A5" s="97"/>
      <c r="B5" s="102" t="s">
        <v>83</v>
      </c>
      <c r="C5" s="102" t="s">
        <v>84</v>
      </c>
      <c r="D5" s="102" t="s">
        <v>83</v>
      </c>
      <c r="E5" s="102" t="s">
        <v>84</v>
      </c>
    </row>
    <row r="6" spans="1:5" x14ac:dyDescent="0.2">
      <c r="A6" s="104"/>
      <c r="B6" s="103"/>
      <c r="C6" s="103"/>
      <c r="D6" s="103"/>
      <c r="E6" s="103"/>
    </row>
    <row r="7" spans="1:5" x14ac:dyDescent="0.2">
      <c r="A7" s="104" t="s">
        <v>43</v>
      </c>
      <c r="B7" s="103">
        <v>34</v>
      </c>
      <c r="C7" s="103">
        <v>66</v>
      </c>
      <c r="D7" s="103"/>
      <c r="E7" s="103"/>
    </row>
    <row r="8" spans="1:5" x14ac:dyDescent="0.2">
      <c r="A8" s="104"/>
      <c r="B8" s="103"/>
      <c r="C8" s="103"/>
      <c r="D8" s="103">
        <v>50</v>
      </c>
      <c r="E8" s="103">
        <v>50</v>
      </c>
    </row>
    <row r="9" spans="1:5" x14ac:dyDescent="0.2">
      <c r="A9" s="104"/>
      <c r="B9" s="103"/>
      <c r="C9" s="103"/>
      <c r="D9" s="103"/>
      <c r="E9" s="103"/>
    </row>
    <row r="10" spans="1:5" x14ac:dyDescent="0.2">
      <c r="A10" s="104" t="s">
        <v>61</v>
      </c>
      <c r="B10" s="103">
        <v>38</v>
      </c>
      <c r="C10" s="103">
        <v>62</v>
      </c>
      <c r="D10" s="103"/>
      <c r="E10" s="103"/>
    </row>
    <row r="11" spans="1:5" x14ac:dyDescent="0.2">
      <c r="A11" s="104"/>
      <c r="B11" s="103"/>
      <c r="C11" s="103"/>
      <c r="D11" s="103">
        <v>71</v>
      </c>
      <c r="E11" s="103">
        <v>29</v>
      </c>
    </row>
    <row r="12" spans="1:5" x14ac:dyDescent="0.2">
      <c r="A12" s="104"/>
      <c r="B12" s="103"/>
      <c r="C12" s="103"/>
      <c r="D12" s="103"/>
      <c r="E12" s="103"/>
    </row>
    <row r="13" spans="1:5" x14ac:dyDescent="0.2">
      <c r="A13" s="104" t="s">
        <v>62</v>
      </c>
      <c r="B13" s="103">
        <v>45</v>
      </c>
      <c r="C13" s="103">
        <v>55</v>
      </c>
      <c r="D13" s="103"/>
      <c r="E13" s="103"/>
    </row>
    <row r="14" spans="1:5" x14ac:dyDescent="0.2">
      <c r="A14" s="104"/>
      <c r="B14" s="103"/>
      <c r="C14" s="103"/>
      <c r="D14" s="103">
        <v>63</v>
      </c>
      <c r="E14" s="103">
        <v>37</v>
      </c>
    </row>
    <row r="15" spans="1:5" x14ac:dyDescent="0.2">
      <c r="A15" s="104"/>
      <c r="B15" s="103"/>
      <c r="C15" s="103"/>
      <c r="D15" s="103"/>
      <c r="E15" s="103"/>
    </row>
    <row r="16" spans="1:5" x14ac:dyDescent="0.2">
      <c r="A16" s="104" t="s">
        <v>39</v>
      </c>
      <c r="B16" s="103">
        <v>47</v>
      </c>
      <c r="C16" s="103">
        <v>53</v>
      </c>
      <c r="D16" s="103"/>
      <c r="E16" s="103"/>
    </row>
    <row r="17" spans="1:5" x14ac:dyDescent="0.2">
      <c r="A17" s="104"/>
      <c r="B17" s="103"/>
      <c r="C17" s="103"/>
      <c r="D17" s="103">
        <v>70</v>
      </c>
      <c r="E17" s="103">
        <v>30</v>
      </c>
    </row>
    <row r="18" spans="1:5" x14ac:dyDescent="0.2">
      <c r="A18" s="104"/>
      <c r="B18" s="103"/>
      <c r="C18" s="103"/>
      <c r="D18" s="103"/>
      <c r="E18" s="103"/>
    </row>
    <row r="19" spans="1:5" x14ac:dyDescent="0.2">
      <c r="A19" s="104" t="s">
        <v>119</v>
      </c>
      <c r="B19" s="103">
        <v>61</v>
      </c>
      <c r="C19" s="103">
        <v>39</v>
      </c>
      <c r="D19" s="103"/>
      <c r="E19" s="103"/>
    </row>
    <row r="20" spans="1:5" x14ac:dyDescent="0.2">
      <c r="A20" s="104"/>
      <c r="B20" s="103"/>
      <c r="C20" s="103"/>
      <c r="D20" s="103">
        <v>77</v>
      </c>
      <c r="E20" s="103">
        <v>23</v>
      </c>
    </row>
    <row r="21" spans="1:5" x14ac:dyDescent="0.2">
      <c r="A21" s="98"/>
      <c r="B21" s="103"/>
      <c r="C21" s="103"/>
      <c r="D21" s="103"/>
      <c r="E21" s="103"/>
    </row>
    <row r="22" spans="1:5" x14ac:dyDescent="0.2">
      <c r="A22" s="98" t="s">
        <v>52</v>
      </c>
      <c r="B22" s="103">
        <v>62</v>
      </c>
      <c r="C22" s="103">
        <v>38</v>
      </c>
      <c r="D22" s="103"/>
      <c r="E22" s="103"/>
    </row>
    <row r="23" spans="1:5" x14ac:dyDescent="0.2">
      <c r="A23" s="98"/>
      <c r="B23" s="103"/>
      <c r="C23" s="103"/>
      <c r="D23" s="103">
        <v>82</v>
      </c>
      <c r="E23" s="103">
        <v>18</v>
      </c>
    </row>
    <row r="24" spans="1:5" x14ac:dyDescent="0.2">
      <c r="A24" s="3" t="s">
        <v>85</v>
      </c>
      <c r="B24" s="62"/>
      <c r="C24" s="62"/>
    </row>
    <row r="25" spans="1:5" x14ac:dyDescent="0.2">
      <c r="A25" s="62"/>
      <c r="B25" s="62"/>
      <c r="C25" s="62"/>
    </row>
    <row r="26" spans="1:5" x14ac:dyDescent="0.2">
      <c r="A26" s="62"/>
      <c r="B26" s="62"/>
      <c r="C26" s="62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8"/>
  <sheetViews>
    <sheetView workbookViewId="0"/>
  </sheetViews>
  <sheetFormatPr baseColWidth="10" defaultColWidth="10.625" defaultRowHeight="11.25" x14ac:dyDescent="0.2"/>
  <cols>
    <col min="1" max="1" width="20.625" style="2" customWidth="1"/>
    <col min="2" max="9" width="12.625" style="2" customWidth="1"/>
    <col min="10" max="1014" width="10.625" style="2" customWidth="1"/>
    <col min="1015" max="1016" width="11" style="2" customWidth="1"/>
    <col min="1017" max="16384" width="10.625" style="2"/>
  </cols>
  <sheetData>
    <row r="1" spans="1:12" x14ac:dyDescent="0.2">
      <c r="A1" s="1" t="s">
        <v>82</v>
      </c>
    </row>
    <row r="2" spans="1:12" x14ac:dyDescent="0.2">
      <c r="A2" s="3" t="s">
        <v>18</v>
      </c>
    </row>
    <row r="3" spans="1:12" ht="12" customHeight="1" x14ac:dyDescent="0.2">
      <c r="J3" s="17"/>
      <c r="K3" s="17"/>
      <c r="L3" s="17"/>
    </row>
    <row r="4" spans="1:12" ht="12" x14ac:dyDescent="0.2">
      <c r="B4" s="36">
        <v>2017</v>
      </c>
      <c r="C4" s="36">
        <v>2018</v>
      </c>
      <c r="D4" s="36">
        <v>2019</v>
      </c>
      <c r="E4" s="36">
        <v>2020</v>
      </c>
      <c r="F4" s="36">
        <v>2021</v>
      </c>
      <c r="G4" s="36">
        <v>2022</v>
      </c>
    </row>
    <row r="5" spans="1:12" ht="12" x14ac:dyDescent="0.2">
      <c r="A5" s="35" t="s">
        <v>27</v>
      </c>
      <c r="B5" s="34">
        <v>32.98946989979072</v>
      </c>
      <c r="C5" s="34">
        <v>48</v>
      </c>
      <c r="D5" s="34">
        <v>58.1</v>
      </c>
      <c r="E5" s="34">
        <v>61.9</v>
      </c>
      <c r="F5" s="34">
        <v>63.6</v>
      </c>
      <c r="G5" s="34">
        <v>62.663006177076184</v>
      </c>
      <c r="H5" s="119"/>
    </row>
    <row r="6" spans="1:12" ht="12" x14ac:dyDescent="0.2">
      <c r="A6" s="35" t="s">
        <v>24</v>
      </c>
      <c r="B6" s="34">
        <v>8.1504932942144332</v>
      </c>
      <c r="C6" s="34">
        <v>13.4</v>
      </c>
      <c r="D6" s="34">
        <v>19.8</v>
      </c>
      <c r="E6" s="34">
        <v>30.1</v>
      </c>
      <c r="F6" s="34">
        <v>36.1</v>
      </c>
      <c r="G6" s="101">
        <v>45.9</v>
      </c>
      <c r="H6" s="119"/>
    </row>
    <row r="7" spans="1:12" ht="12" x14ac:dyDescent="0.2">
      <c r="A7" s="35" t="s">
        <v>50</v>
      </c>
      <c r="B7" s="99" t="s">
        <v>65</v>
      </c>
      <c r="C7" s="99" t="s">
        <v>65</v>
      </c>
      <c r="D7" s="99" t="s">
        <v>65</v>
      </c>
      <c r="E7" s="34">
        <v>23.4</v>
      </c>
      <c r="F7" s="34">
        <v>26.1</v>
      </c>
      <c r="G7" s="34">
        <v>32.669869595058337</v>
      </c>
      <c r="H7" s="119"/>
    </row>
    <row r="8" spans="1:12" ht="12" x14ac:dyDescent="0.2">
      <c r="A8" s="35" t="s">
        <v>78</v>
      </c>
      <c r="B8" s="34">
        <v>27.218778509815433</v>
      </c>
      <c r="C8" s="34">
        <v>23.6</v>
      </c>
      <c r="D8" s="34">
        <v>20.8</v>
      </c>
      <c r="E8" s="34">
        <v>19</v>
      </c>
      <c r="F8" s="34">
        <v>16.600000000000001</v>
      </c>
      <c r="G8" s="34">
        <v>21.139327385037749</v>
      </c>
      <c r="H8" s="119"/>
      <c r="I8" s="119"/>
    </row>
    <row r="9" spans="1:12" ht="12" x14ac:dyDescent="0.2">
      <c r="A9" s="35" t="s">
        <v>25</v>
      </c>
      <c r="B9" s="34">
        <v>20.243095907737093</v>
      </c>
      <c r="C9" s="34">
        <v>14.6</v>
      </c>
      <c r="D9" s="34">
        <v>15</v>
      </c>
      <c r="E9" s="34">
        <v>14</v>
      </c>
      <c r="F9" s="34">
        <v>12.9</v>
      </c>
      <c r="G9" s="34">
        <v>16.700983756577443</v>
      </c>
      <c r="H9" s="119"/>
      <c r="I9" s="122"/>
    </row>
    <row r="10" spans="1:12" ht="12" x14ac:dyDescent="0.2">
      <c r="A10" s="35" t="s">
        <v>79</v>
      </c>
      <c r="B10" s="34">
        <v>12.428617199681158</v>
      </c>
      <c r="C10" s="34">
        <v>12</v>
      </c>
      <c r="D10" s="34">
        <v>12.8</v>
      </c>
      <c r="E10" s="34">
        <v>14.8</v>
      </c>
      <c r="F10" s="34">
        <v>14.5</v>
      </c>
      <c r="G10" s="34">
        <v>14.5</v>
      </c>
      <c r="H10" s="119"/>
    </row>
    <row r="11" spans="1:12" ht="12" x14ac:dyDescent="0.2">
      <c r="A11" s="35" t="s">
        <v>51</v>
      </c>
      <c r="B11" s="34">
        <v>9.9204242252759176</v>
      </c>
      <c r="C11" s="34">
        <v>8.3000000000000007</v>
      </c>
      <c r="D11" s="34">
        <v>8.3000000000000007</v>
      </c>
      <c r="E11" s="34">
        <v>8.4</v>
      </c>
      <c r="F11" s="34">
        <v>6.8</v>
      </c>
      <c r="G11" s="34">
        <v>13.6</v>
      </c>
      <c r="H11" s="119"/>
    </row>
    <row r="12" spans="1:12" ht="12" x14ac:dyDescent="0.2">
      <c r="A12" s="35" t="s">
        <v>26</v>
      </c>
      <c r="B12" s="34">
        <v>13.457009315029882</v>
      </c>
      <c r="C12" s="34">
        <v>11.2</v>
      </c>
      <c r="D12" s="34">
        <v>10.3</v>
      </c>
      <c r="E12" s="34">
        <v>10.199999999999999</v>
      </c>
      <c r="F12" s="34">
        <v>9.8000000000000007</v>
      </c>
      <c r="G12" s="34">
        <v>13.6</v>
      </c>
      <c r="H12" s="119"/>
    </row>
    <row r="13" spans="1:12" ht="12" x14ac:dyDescent="0.2">
      <c r="A13" s="35" t="s">
        <v>80</v>
      </c>
      <c r="B13" s="34">
        <v>4.6195822316433839</v>
      </c>
      <c r="C13" s="34">
        <v>4.5999999999999996</v>
      </c>
      <c r="D13" s="34">
        <v>5.0999999999999996</v>
      </c>
      <c r="E13" s="34">
        <v>8.4</v>
      </c>
      <c r="F13" s="34">
        <v>7.1</v>
      </c>
      <c r="G13" s="34">
        <v>13.1</v>
      </c>
      <c r="H13" s="119"/>
    </row>
    <row r="14" spans="1:12" ht="12" x14ac:dyDescent="0.2">
      <c r="A14" s="35" t="s">
        <v>81</v>
      </c>
      <c r="B14" s="34">
        <v>11.778522798501404</v>
      </c>
      <c r="C14" s="34">
        <v>11.1</v>
      </c>
      <c r="D14" s="34">
        <v>9.1</v>
      </c>
      <c r="E14" s="34">
        <v>8.4</v>
      </c>
      <c r="F14" s="34">
        <v>7.9</v>
      </c>
      <c r="G14" s="34">
        <v>13</v>
      </c>
      <c r="H14" s="119"/>
    </row>
    <row r="15" spans="1:12" x14ac:dyDescent="0.2">
      <c r="H15" s="119"/>
    </row>
    <row r="16" spans="1:12" x14ac:dyDescent="0.2">
      <c r="A16" s="2" t="s">
        <v>64</v>
      </c>
    </row>
    <row r="17" spans="1:4" x14ac:dyDescent="0.2">
      <c r="A17" s="3" t="s">
        <v>122</v>
      </c>
    </row>
    <row r="18" spans="1:4" x14ac:dyDescent="0.2">
      <c r="B18" s="4"/>
      <c r="C18" s="4"/>
      <c r="D18" s="4"/>
    </row>
  </sheetData>
  <pageMargins left="0.238188976377953" right="0.22283464566929104" top="0.52913385826771708" bottom="0.54448818897637807" header="0.13543307086614204" footer="0.15078740157480305"/>
  <pageSetup paperSize="9" scale="73" fitToWidth="0" fitToHeight="0" pageOrder="overThenDown" orientation="landscape" useFirstPageNumber="1" r:id="rId1"/>
  <headerFooter alignWithMargins="0">
    <oddHeader>&amp;C&amp;A</oddHeader>
    <oddFooter>&amp;C&amp;"Calibri"&amp;11&amp;K000000&amp;"Calibri"&amp;11&amp;K000000Page &amp;P_x000D_&amp;1#&amp;"Calibri"&amp;12&amp;K008000C1 Données Internes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7"/>
  <sheetViews>
    <sheetView workbookViewId="0"/>
  </sheetViews>
  <sheetFormatPr baseColWidth="10" defaultColWidth="10.625" defaultRowHeight="11.25" x14ac:dyDescent="0.2"/>
  <cols>
    <col min="1" max="1" width="36.625" style="2" customWidth="1"/>
    <col min="2" max="2" width="15.75" style="2" customWidth="1"/>
    <col min="3" max="4" width="20.625" style="2" customWidth="1"/>
    <col min="5" max="11" width="12.625" style="2" customWidth="1"/>
    <col min="12" max="1016" width="10.625" style="2" customWidth="1"/>
    <col min="1017" max="1018" width="11" style="2" customWidth="1"/>
    <col min="1019" max="16384" width="10.625" style="2"/>
  </cols>
  <sheetData>
    <row r="1" spans="1:14" x14ac:dyDescent="0.2">
      <c r="A1" s="1" t="s">
        <v>86</v>
      </c>
    </row>
    <row r="2" spans="1:14" x14ac:dyDescent="0.2">
      <c r="A2" s="3"/>
    </row>
    <row r="3" spans="1:14" x14ac:dyDescent="0.2">
      <c r="L3" s="17"/>
      <c r="M3" s="17"/>
      <c r="N3" s="17"/>
    </row>
    <row r="4" spans="1:14" x14ac:dyDescent="0.2">
      <c r="A4" s="123" t="s">
        <v>41</v>
      </c>
      <c r="B4" s="124"/>
      <c r="C4" s="123" t="s">
        <v>45</v>
      </c>
      <c r="D4" s="124"/>
      <c r="E4" s="125"/>
    </row>
    <row r="5" spans="1:14" x14ac:dyDescent="0.2">
      <c r="A5" s="25" t="s">
        <v>36</v>
      </c>
      <c r="B5" s="54" t="s">
        <v>38</v>
      </c>
      <c r="C5" s="55" t="s">
        <v>36</v>
      </c>
      <c r="D5" s="55" t="s">
        <v>37</v>
      </c>
      <c r="E5" s="100" t="s">
        <v>38</v>
      </c>
    </row>
    <row r="6" spans="1:14" x14ac:dyDescent="0.2">
      <c r="A6" s="29" t="s">
        <v>87</v>
      </c>
      <c r="B6" s="108" t="s">
        <v>42</v>
      </c>
      <c r="C6" s="111" t="s">
        <v>96</v>
      </c>
      <c r="D6" s="107" t="s">
        <v>27</v>
      </c>
      <c r="E6" s="27" t="s">
        <v>52</v>
      </c>
    </row>
    <row r="7" spans="1:14" x14ac:dyDescent="0.2">
      <c r="A7" s="29" t="s">
        <v>88</v>
      </c>
      <c r="B7" s="56" t="s">
        <v>52</v>
      </c>
      <c r="C7" s="111" t="s">
        <v>97</v>
      </c>
      <c r="D7" s="31" t="s">
        <v>27</v>
      </c>
      <c r="E7" s="27" t="s">
        <v>52</v>
      </c>
    </row>
    <row r="8" spans="1:14" x14ac:dyDescent="0.2">
      <c r="A8" s="29" t="s">
        <v>89</v>
      </c>
      <c r="B8" s="56" t="s">
        <v>52</v>
      </c>
      <c r="C8" s="106" t="s">
        <v>98</v>
      </c>
      <c r="D8" s="31" t="s">
        <v>105</v>
      </c>
      <c r="E8" s="27" t="s">
        <v>52</v>
      </c>
    </row>
    <row r="9" spans="1:14" x14ac:dyDescent="0.2">
      <c r="A9" s="29" t="s">
        <v>70</v>
      </c>
      <c r="B9" s="56" t="s">
        <v>52</v>
      </c>
      <c r="C9" s="106" t="s">
        <v>100</v>
      </c>
      <c r="D9" s="31" t="s">
        <v>27</v>
      </c>
      <c r="E9" s="27" t="s">
        <v>52</v>
      </c>
    </row>
    <row r="10" spans="1:14" x14ac:dyDescent="0.2">
      <c r="A10" s="29" t="s">
        <v>90</v>
      </c>
      <c r="B10" s="109" t="s">
        <v>43</v>
      </c>
      <c r="C10" s="106" t="s">
        <v>99</v>
      </c>
      <c r="D10" s="31" t="s">
        <v>68</v>
      </c>
      <c r="E10" s="28" t="s">
        <v>42</v>
      </c>
    </row>
    <row r="11" spans="1:14" x14ac:dyDescent="0.2">
      <c r="A11" s="29" t="s">
        <v>91</v>
      </c>
      <c r="B11" s="56" t="s">
        <v>52</v>
      </c>
      <c r="C11" s="106" t="s">
        <v>69</v>
      </c>
      <c r="D11" s="31" t="s">
        <v>27</v>
      </c>
      <c r="E11" s="26" t="s">
        <v>39</v>
      </c>
    </row>
    <row r="12" spans="1:14" x14ac:dyDescent="0.2">
      <c r="A12" s="29" t="s">
        <v>92</v>
      </c>
      <c r="B12" s="56" t="s">
        <v>52</v>
      </c>
      <c r="C12" s="112" t="s">
        <v>101</v>
      </c>
      <c r="D12" s="31" t="s">
        <v>106</v>
      </c>
      <c r="E12" s="27" t="s">
        <v>52</v>
      </c>
    </row>
    <row r="13" spans="1:14" x14ac:dyDescent="0.2">
      <c r="A13" s="29" t="s">
        <v>93</v>
      </c>
      <c r="B13" s="56" t="s">
        <v>52</v>
      </c>
      <c r="C13" s="112" t="s">
        <v>102</v>
      </c>
      <c r="D13" s="31" t="s">
        <v>27</v>
      </c>
      <c r="E13" s="27" t="s">
        <v>52</v>
      </c>
    </row>
    <row r="14" spans="1:14" x14ac:dyDescent="0.2">
      <c r="A14" s="29" t="s">
        <v>94</v>
      </c>
      <c r="B14" s="109" t="s">
        <v>42</v>
      </c>
      <c r="C14" s="112" t="s">
        <v>103</v>
      </c>
      <c r="D14" s="31" t="s">
        <v>27</v>
      </c>
      <c r="E14" s="27" t="s">
        <v>52</v>
      </c>
    </row>
    <row r="15" spans="1:14" x14ac:dyDescent="0.2">
      <c r="A15" s="30" t="s">
        <v>95</v>
      </c>
      <c r="B15" s="110" t="s">
        <v>42</v>
      </c>
      <c r="C15" s="113" t="s">
        <v>104</v>
      </c>
      <c r="D15" s="32" t="s">
        <v>27</v>
      </c>
      <c r="E15" s="114" t="s">
        <v>52</v>
      </c>
      <c r="L15" s="17"/>
      <c r="M15" s="17"/>
      <c r="N15" s="17"/>
    </row>
    <row r="16" spans="1:14" x14ac:dyDescent="0.2">
      <c r="A16" s="20"/>
      <c r="B16" s="23"/>
      <c r="C16" s="17"/>
      <c r="D16" s="1"/>
      <c r="E16" s="17"/>
    </row>
    <row r="17" spans="1:5" x14ac:dyDescent="0.2">
      <c r="A17" s="2" t="s">
        <v>35</v>
      </c>
      <c r="B17" s="23"/>
      <c r="C17" s="17"/>
      <c r="D17" s="4"/>
      <c r="E17" s="17"/>
    </row>
    <row r="18" spans="1:5" x14ac:dyDescent="0.2">
      <c r="A18" s="2" t="s">
        <v>123</v>
      </c>
      <c r="B18" s="23"/>
      <c r="C18" s="17"/>
      <c r="D18" s="4"/>
      <c r="E18" s="17"/>
    </row>
    <row r="19" spans="1:5" x14ac:dyDescent="0.2">
      <c r="B19" s="17"/>
      <c r="C19" s="17"/>
      <c r="D19" s="4"/>
      <c r="E19" s="17"/>
    </row>
    <row r="20" spans="1:5" x14ac:dyDescent="0.2">
      <c r="B20" s="17"/>
      <c r="C20" s="17"/>
      <c r="D20" s="4"/>
      <c r="E20" s="17"/>
    </row>
    <row r="21" spans="1:5" x14ac:dyDescent="0.2">
      <c r="B21" s="17"/>
      <c r="C21" s="17"/>
      <c r="D21" s="4"/>
      <c r="E21" s="17"/>
    </row>
    <row r="22" spans="1:5" x14ac:dyDescent="0.2">
      <c r="C22" s="4"/>
      <c r="D22" s="4"/>
      <c r="E22" s="17"/>
    </row>
    <row r="23" spans="1:5" x14ac:dyDescent="0.2">
      <c r="C23" s="4"/>
      <c r="D23" s="4"/>
      <c r="E23" s="17"/>
    </row>
    <row r="24" spans="1:5" x14ac:dyDescent="0.2">
      <c r="E24" s="17"/>
    </row>
    <row r="25" spans="1:5" x14ac:dyDescent="0.2">
      <c r="E25" s="17"/>
    </row>
    <row r="37" spans="3:5" x14ac:dyDescent="0.2">
      <c r="C37" s="4"/>
      <c r="D37" s="4"/>
      <c r="E37" s="4"/>
    </row>
  </sheetData>
  <mergeCells count="2">
    <mergeCell ref="A4:B4"/>
    <mergeCell ref="C4:E4"/>
  </mergeCells>
  <pageMargins left="0.238188976377953" right="0.22283464566929104" top="0.52913385826771708" bottom="0.54448818897637807" header="0.13543307086614204" footer="0.15078740157480305"/>
  <pageSetup paperSize="9" scale="73" fitToWidth="0" fitToHeight="0" pageOrder="overThenDown" orientation="landscape" useFirstPageNumber="1" r:id="rId1"/>
  <headerFooter alignWithMargins="0">
    <oddHeader>&amp;C&amp;A</oddHeader>
    <oddFooter>&amp;C&amp;"Calibri"&amp;11&amp;K000000&amp;"Calibri"&amp;11&amp;K000000Page &amp;P_x000D_&amp;1#&amp;"Calibri"&amp;12&amp;K008000C1 Données Internes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4"/>
  <sheetViews>
    <sheetView workbookViewId="0"/>
  </sheetViews>
  <sheetFormatPr baseColWidth="10" defaultRowHeight="11.25" x14ac:dyDescent="0.2"/>
  <cols>
    <col min="1" max="1" width="22.875" style="2" customWidth="1"/>
    <col min="2" max="2" width="13.25" style="2" customWidth="1"/>
    <col min="3" max="3" width="14.875" style="2" customWidth="1"/>
    <col min="4" max="4" width="15.5" style="2" customWidth="1"/>
    <col min="5" max="5" width="14.375" style="2" bestFit="1" customWidth="1"/>
    <col min="6" max="6" width="10.625" style="2" customWidth="1"/>
    <col min="7" max="7" width="14.375" style="2" bestFit="1" customWidth="1"/>
    <col min="8" max="8" width="10.625" style="2" customWidth="1"/>
    <col min="9" max="9" width="14.375" style="2" bestFit="1" customWidth="1"/>
    <col min="10" max="1021" width="10.625" style="2" customWidth="1"/>
    <col min="1022" max="1023" width="11" style="2" customWidth="1"/>
    <col min="1024" max="16384" width="11" style="2"/>
  </cols>
  <sheetData>
    <row r="1" spans="1:6" x14ac:dyDescent="0.2">
      <c r="A1" s="1" t="s">
        <v>116</v>
      </c>
    </row>
    <row r="2" spans="1:6" x14ac:dyDescent="0.2">
      <c r="A2" s="37" t="s">
        <v>18</v>
      </c>
      <c r="B2" s="17"/>
      <c r="C2" s="17"/>
      <c r="D2" s="17"/>
      <c r="E2" s="17"/>
    </row>
    <row r="3" spans="1:6" x14ac:dyDescent="0.2">
      <c r="A3" s="63"/>
      <c r="B3" s="63"/>
      <c r="C3" s="63"/>
      <c r="D3" s="63"/>
      <c r="E3" s="63"/>
      <c r="F3" s="63"/>
    </row>
    <row r="4" spans="1:6" x14ac:dyDescent="0.2">
      <c r="A4" s="51"/>
      <c r="B4" s="127" t="s">
        <v>19</v>
      </c>
      <c r="C4" s="127"/>
      <c r="D4" s="128" t="s">
        <v>0</v>
      </c>
      <c r="E4" s="128"/>
      <c r="F4" s="64"/>
    </row>
    <row r="5" spans="1:6" x14ac:dyDescent="0.2">
      <c r="A5" s="51"/>
      <c r="B5" s="129" t="s">
        <v>109</v>
      </c>
      <c r="C5" s="130"/>
      <c r="D5" s="131" t="s">
        <v>110</v>
      </c>
      <c r="E5" s="132"/>
      <c r="F5" s="64"/>
    </row>
    <row r="6" spans="1:6" x14ac:dyDescent="0.2">
      <c r="A6" s="51"/>
      <c r="B6" s="133">
        <v>2018</v>
      </c>
      <c r="C6" s="133">
        <v>2022</v>
      </c>
      <c r="D6" s="134">
        <v>2018</v>
      </c>
      <c r="E6" s="134">
        <v>2022</v>
      </c>
      <c r="F6" s="64"/>
    </row>
    <row r="7" spans="1:6" x14ac:dyDescent="0.2">
      <c r="A7" s="135" t="s">
        <v>12</v>
      </c>
      <c r="B7" s="136">
        <v>0.34699999999999998</v>
      </c>
      <c r="C7" s="136">
        <v>0.28000000000000003</v>
      </c>
      <c r="D7" s="136">
        <v>0.2</v>
      </c>
      <c r="E7" s="137">
        <v>0.21</v>
      </c>
      <c r="F7" s="120"/>
    </row>
    <row r="8" spans="1:6" x14ac:dyDescent="0.2">
      <c r="A8" s="138" t="s">
        <v>13</v>
      </c>
      <c r="B8" s="136">
        <v>0.56799999999999995</v>
      </c>
      <c r="C8" s="136">
        <v>0.64</v>
      </c>
      <c r="D8" s="136">
        <v>0.63</v>
      </c>
      <c r="E8" s="137">
        <v>0.55000000000000004</v>
      </c>
      <c r="F8" s="120"/>
    </row>
    <row r="9" spans="1:6" x14ac:dyDescent="0.2">
      <c r="A9" s="139" t="s">
        <v>14</v>
      </c>
      <c r="B9" s="136">
        <v>8.5000000000000075E-2</v>
      </c>
      <c r="C9" s="136">
        <v>0.08</v>
      </c>
      <c r="D9" s="136">
        <v>0.17199999999999999</v>
      </c>
      <c r="E9" s="137">
        <v>0.24</v>
      </c>
      <c r="F9" s="120"/>
    </row>
    <row r="10" spans="1:6" x14ac:dyDescent="0.2">
      <c r="A10" s="2" t="s">
        <v>111</v>
      </c>
      <c r="B10" s="63"/>
      <c r="C10" s="63"/>
      <c r="D10" s="64"/>
      <c r="E10" s="64"/>
      <c r="F10" s="64"/>
    </row>
    <row r="11" spans="1:6" x14ac:dyDescent="0.2">
      <c r="A11" s="3" t="s">
        <v>11</v>
      </c>
      <c r="B11" s="63"/>
      <c r="C11" s="63"/>
      <c r="D11" s="64"/>
      <c r="E11" s="64"/>
      <c r="F11" s="64"/>
    </row>
    <row r="12" spans="1:6" x14ac:dyDescent="0.2">
      <c r="B12" s="63"/>
      <c r="C12" s="63"/>
      <c r="D12" s="64"/>
      <c r="E12" s="64"/>
      <c r="F12" s="64"/>
    </row>
    <row r="13" spans="1:6" x14ac:dyDescent="0.2">
      <c r="A13" s="51" t="s">
        <v>124</v>
      </c>
      <c r="B13" s="63"/>
      <c r="C13" s="63"/>
      <c r="D13" s="63"/>
      <c r="E13" s="63"/>
      <c r="F13" s="63"/>
    </row>
    <row r="14" spans="1:6" x14ac:dyDescent="0.2">
      <c r="A14" s="63"/>
      <c r="B14" s="63"/>
      <c r="C14" s="63"/>
      <c r="D14" s="63"/>
      <c r="E14" s="63"/>
      <c r="F14" s="63"/>
    </row>
  </sheetData>
  <mergeCells count="4">
    <mergeCell ref="B4:C4"/>
    <mergeCell ref="D4:E4"/>
    <mergeCell ref="B5:C5"/>
    <mergeCell ref="D5:E5"/>
  </mergeCells>
  <pageMargins left="0.238188976377953" right="0.22283464566929104" top="0.52913385826771708" bottom="0.54448818897637807" header="0.13543307086614204" footer="0.15078740157480305"/>
  <pageSetup paperSize="9" scale="73" fitToWidth="0" fitToHeight="0" pageOrder="overThenDown" orientation="landscape" useFirstPageNumber="1" r:id="rId1"/>
  <headerFooter alignWithMargins="0">
    <oddHeader>&amp;C&amp;A</oddHeader>
    <oddFooter>&amp;C&amp;"Calibri"&amp;11&amp;K000000&amp;"Calibri"&amp;11&amp;K000000Page &amp;P_x000D_&amp;1#&amp;"Calibri"&amp;12&amp;K008000C1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39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Sommaire</vt:lpstr>
      <vt:lpstr>Graphique 1</vt:lpstr>
      <vt:lpstr>Tableau 1</vt:lpstr>
      <vt:lpstr>Tableau 2</vt:lpstr>
      <vt:lpstr>Graphique 2</vt:lpstr>
      <vt:lpstr>Graphique 3</vt:lpstr>
      <vt:lpstr>Tableau 3</vt:lpstr>
      <vt:lpstr>Tableau 4</vt:lpstr>
      <vt:lpstr>Graphique 4</vt:lpstr>
      <vt:lpstr>'Graphique 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DEPS, ministère de la Culture</dc:creator>
  <cp:lastModifiedBy>BAUCHAT Barbara</cp:lastModifiedBy>
  <cp:revision>6</cp:revision>
  <dcterms:created xsi:type="dcterms:W3CDTF">2018-03-22T00:12:22Z</dcterms:created>
  <dcterms:modified xsi:type="dcterms:W3CDTF">2024-03-12T13:22:19Z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2024-03-12T13:22:18Z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da471041-8900-442f-9a08-340aa49ac3d2</vt:lpwstr>
  </property>
  <property fmtid="{D5CDD505-2E9C-101B-9397-08002B2CF9AE}" pid="8" name="MSIP_Label_37f782e2-1048-4ae6-8561-ea50d7047004_ContentBits">
    <vt:lpwstr>2</vt:lpwstr>
  </property>
</Properties>
</file>