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Z-PUBLICATIONS 2007-2023\CHIFFRES CLES 2023\Tableaux Excel pour site MC\V. Patrimoines\"/>
    </mc:Choice>
  </mc:AlternateContent>
  <xr:revisionPtr revIDLastSave="0" documentId="13_ncr:1_{5F75EFC7-ABCB-4B6D-A6FE-9937907D019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mmaire" sheetId="6" r:id="rId1"/>
    <sheet name="Tableau 1" sheetId="2" r:id="rId2"/>
    <sheet name="Tableau 2" sheetId="3" r:id="rId3"/>
    <sheet name="Tableau 3" sheetId="4" r:id="rId4"/>
    <sheet name="Carte 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7" i="2"/>
  <c r="F8" i="2"/>
  <c r="F9" i="2"/>
  <c r="F6" i="2"/>
</calcChain>
</file>

<file path=xl/sharedStrings.xml><?xml version="1.0" encoding="utf-8"?>
<sst xmlns="http://schemas.openxmlformats.org/spreadsheetml/2006/main" count="179" uniqueCount="169">
  <si>
    <t>Ain</t>
  </si>
  <si>
    <t>Allier</t>
  </si>
  <si>
    <t>Ardèche</t>
  </si>
  <si>
    <t>Drôme</t>
  </si>
  <si>
    <t>Haute-Loire</t>
  </si>
  <si>
    <t>Haute-Savoie</t>
  </si>
  <si>
    <t>Isère</t>
  </si>
  <si>
    <t>Loire</t>
  </si>
  <si>
    <t>Puy-de-Dôme</t>
  </si>
  <si>
    <t>Savoie</t>
  </si>
  <si>
    <t>Haute-Saône</t>
  </si>
  <si>
    <t>Jura</t>
  </si>
  <si>
    <t>Nièvre</t>
  </si>
  <si>
    <t>Yonne</t>
  </si>
  <si>
    <t>Ille-et-Vilaine</t>
  </si>
  <si>
    <t>Morbihan</t>
  </si>
  <si>
    <t>Cher</t>
  </si>
  <si>
    <t>Eure-et-Loir</t>
  </si>
  <si>
    <t>Indre</t>
  </si>
  <si>
    <t>Indre-et-Loire</t>
  </si>
  <si>
    <t>Ardennes</t>
  </si>
  <si>
    <t>Aube</t>
  </si>
  <si>
    <t>Haute-Marne</t>
  </si>
  <si>
    <t>Marne</t>
  </si>
  <si>
    <t>Meuse</t>
  </si>
  <si>
    <t>Moselle</t>
  </si>
  <si>
    <t>Vosges</t>
  </si>
  <si>
    <t>Aisne</t>
  </si>
  <si>
    <t>Oise</t>
  </si>
  <si>
    <t>Somme</t>
  </si>
  <si>
    <t>Essonne</t>
  </si>
  <si>
    <t>Hauts-de-Seine</t>
  </si>
  <si>
    <t>Yvelines</t>
  </si>
  <si>
    <t>Calvados</t>
  </si>
  <si>
    <t>Eure</t>
  </si>
  <si>
    <t>Manche</t>
  </si>
  <si>
    <t>Orne</t>
  </si>
  <si>
    <t>Seine-Maritime</t>
  </si>
  <si>
    <t>Charente</t>
  </si>
  <si>
    <t>Charente-Maritime</t>
  </si>
  <si>
    <t>Corrèze</t>
  </si>
  <si>
    <t>Creuse</t>
  </si>
  <si>
    <t>Deux-Sèvres</t>
  </si>
  <si>
    <t>Dordogne</t>
  </si>
  <si>
    <t>Haute-Vienne</t>
  </si>
  <si>
    <t>Landes</t>
  </si>
  <si>
    <t>Pyrénées-Atlantiques</t>
  </si>
  <si>
    <t>Vienne</t>
  </si>
  <si>
    <t>Ariège</t>
  </si>
  <si>
    <t>Aude</t>
  </si>
  <si>
    <t>Aveyron</t>
  </si>
  <si>
    <t>Gard</t>
  </si>
  <si>
    <t>Haute-Garonne</t>
  </si>
  <si>
    <t>Hautes-Pyrénées</t>
  </si>
  <si>
    <t>Hérault</t>
  </si>
  <si>
    <t>Pyrénées-Orientales</t>
  </si>
  <si>
    <t>Alpes-de-Haute-Provence</t>
  </si>
  <si>
    <t>Alpes-Maritimes</t>
  </si>
  <si>
    <t>Bouches-du-Rhône</t>
  </si>
  <si>
    <t>Hautes-Alpes</t>
  </si>
  <si>
    <t>Mayenne</t>
  </si>
  <si>
    <t>Sarthe</t>
  </si>
  <si>
    <t>Vendée</t>
  </si>
  <si>
    <t>Guadeloupe</t>
  </si>
  <si>
    <t>Martinique</t>
  </si>
  <si>
    <t>Archives nationales</t>
  </si>
  <si>
    <t>Archives départementales</t>
  </si>
  <si>
    <t>Archives municipales et intercommunales</t>
  </si>
  <si>
    <t>Ensemble</t>
  </si>
  <si>
    <t>dont archives publiques (kml)</t>
  </si>
  <si>
    <t>Archives régionales*</t>
  </si>
  <si>
    <t xml:space="preserve">dont archives privées (kml) </t>
  </si>
  <si>
    <t>Nombre total de documents textuels et iconographiques numérisés</t>
  </si>
  <si>
    <t>Nombre total de documents textuels et iconographiques disponibles en ligne</t>
  </si>
  <si>
    <t xml:space="preserve">Séances de travail </t>
  </si>
  <si>
    <t>Visiteurs des expositions fixes</t>
  </si>
  <si>
    <t>Département</t>
  </si>
  <si>
    <t>Côtes d'Armor</t>
  </si>
  <si>
    <t>Unités</t>
  </si>
  <si>
    <t>Unités, milliers d'unités et millions d'unités</t>
  </si>
  <si>
    <t>*Nombre d'articles communiqués</t>
  </si>
  <si>
    <t>**Nombre de pages vues</t>
  </si>
  <si>
    <t>565 732 178</t>
  </si>
  <si>
    <t>605 529 647</t>
  </si>
  <si>
    <t>441 035 913</t>
  </si>
  <si>
    <t>471 168 721</t>
  </si>
  <si>
    <t xml:space="preserve"> Cantal</t>
  </si>
  <si>
    <t xml:space="preserve"> Doubs</t>
  </si>
  <si>
    <t xml:space="preserve"> Loiret</t>
  </si>
  <si>
    <t xml:space="preserve"> Lot</t>
  </si>
  <si>
    <t xml:space="preserve"> Nord</t>
  </si>
  <si>
    <t xml:space="preserve"> Pas-de-Calais</t>
  </si>
  <si>
    <t xml:space="preserve"> Var</t>
  </si>
  <si>
    <t xml:space="preserve"> Territoire de Belfort</t>
  </si>
  <si>
    <t xml:space="preserve"> Val-de-Marne</t>
  </si>
  <si>
    <t xml:space="preserve"> Val-d'Oise</t>
  </si>
  <si>
    <t>Côte d'Or</t>
  </si>
  <si>
    <t>Seine-Saint-Denis</t>
  </si>
  <si>
    <t>Réunion</t>
  </si>
  <si>
    <t>33</t>
  </si>
  <si>
    <t>26</t>
  </si>
  <si>
    <t>18</t>
  </si>
  <si>
    <t>13</t>
  </si>
  <si>
    <t>14</t>
  </si>
  <si>
    <t>37</t>
  </si>
  <si>
    <t>21</t>
  </si>
  <si>
    <t>17</t>
  </si>
  <si>
    <t>15</t>
  </si>
  <si>
    <t>24</t>
  </si>
  <si>
    <t>22</t>
  </si>
  <si>
    <t>23</t>
  </si>
  <si>
    <t>58</t>
  </si>
  <si>
    <t>16</t>
  </si>
  <si>
    <t>10</t>
  </si>
  <si>
    <t>19</t>
  </si>
  <si>
    <t>32</t>
  </si>
  <si>
    <t>12</t>
  </si>
  <si>
    <t>29</t>
  </si>
  <si>
    <t>34</t>
  </si>
  <si>
    <t>20</t>
  </si>
  <si>
    <t>1</t>
  </si>
  <si>
    <t>28</t>
  </si>
  <si>
    <t>5</t>
  </si>
  <si>
    <t>11</t>
  </si>
  <si>
    <t>4</t>
  </si>
  <si>
    <t>Archives</t>
  </si>
  <si>
    <t>Tableau 1 – Accroissement annuel des fonds d’archives en 2021</t>
  </si>
  <si>
    <t>Tableau 2 – Mise à disposition de fonds d’archives en ligne, 2018-2021</t>
  </si>
  <si>
    <t>Tableau 3 – Action culturelle et scientifique des services d’archives, 2012 - 2021</t>
  </si>
  <si>
    <t>Carte 1 – Fonds occupés dans les archives départementales en 2021</t>
  </si>
  <si>
    <r>
      <t>Accroissement annuel des archives papier  (</t>
    </r>
    <r>
      <rPr>
        <i/>
        <sz val="8"/>
        <rFont val="Arial"/>
        <family val="2"/>
        <scheme val="minor"/>
      </rPr>
      <t>kml</t>
    </r>
    <r>
      <rPr>
        <sz val="8"/>
        <rFont val="Arial"/>
        <family val="2"/>
        <scheme val="minor"/>
      </rPr>
      <t>)</t>
    </r>
  </si>
  <si>
    <t>Accroissement annuel des archives électroniques  (Go)</t>
  </si>
  <si>
    <t xml:space="preserve"> Tableau 2 – Mise à disposition de fonds d’archives en ligne, 2018-2021</t>
  </si>
  <si>
    <t>Tableau 3 – Action culturelle et scientifique des services d’archives, 2012-2021</t>
  </si>
  <si>
    <t>Carte 1 –  Fonds occupés dans les archives départementales en 2021</t>
  </si>
  <si>
    <t>Archives de Corse</t>
  </si>
  <si>
    <t>Gers</t>
  </si>
  <si>
    <t>Gironde</t>
  </si>
  <si>
    <t>Seine-et-Marne</t>
  </si>
  <si>
    <t>Finistère</t>
  </si>
  <si>
    <t>Loir-et-Cher</t>
  </si>
  <si>
    <t>Loire-Atlantique</t>
  </si>
  <si>
    <t>Lot-et-Garonne</t>
  </si>
  <si>
    <t>Lozère</t>
  </si>
  <si>
    <t>Maine-et-Loire</t>
  </si>
  <si>
    <t>Meurthe-et-Moselle</t>
  </si>
  <si>
    <t>Alsace (CeA)</t>
  </si>
  <si>
    <t>Rhône et de la Métropole de Lyon</t>
  </si>
  <si>
    <t>Saône-et-Loire</t>
  </si>
  <si>
    <t>Tarn</t>
  </si>
  <si>
    <t>Tarn-et-Garonne</t>
  </si>
  <si>
    <t>Vaucluse</t>
  </si>
  <si>
    <t>Guyane</t>
  </si>
  <si>
    <t>Mayotte</t>
  </si>
  <si>
    <t>Paris</t>
  </si>
  <si>
    <r>
      <t>Fonds conservés cumulés (</t>
    </r>
    <r>
      <rPr>
        <b/>
        <i/>
        <sz val="8"/>
        <rFont val="Arial"/>
        <family val="2"/>
      </rPr>
      <t>kml</t>
    </r>
    <r>
      <rPr>
        <b/>
        <sz val="8"/>
        <rFont val="Arial"/>
        <family val="2"/>
      </rPr>
      <t>)</t>
    </r>
  </si>
  <si>
    <t>Source : Service interministériel des Archives de France, DEPS, ministère de la Culture, 2023</t>
  </si>
  <si>
    <t>En km linéaire (kml) et en giga octet (Go)</t>
  </si>
  <si>
    <r>
      <t>Métrage total des fonds papier conservés (</t>
    </r>
    <r>
      <rPr>
        <i/>
        <sz val="8"/>
        <rFont val="Arial"/>
        <family val="2"/>
        <scheme val="minor"/>
      </rPr>
      <t>kmle</t>
    </r>
    <r>
      <rPr>
        <sz val="8"/>
        <rFont val="Arial"/>
        <family val="2"/>
        <scheme val="minor"/>
      </rPr>
      <t>)</t>
    </r>
  </si>
  <si>
    <t>Champ : France entière</t>
  </si>
  <si>
    <t>Source : Service interministériel des Archives de France/DEPS, Ministère de la Culture, 2023</t>
  </si>
  <si>
    <t>Source : Service interministériel des Archives de France/DEPS, ministère de la Culture, 2023</t>
  </si>
  <si>
    <r>
      <t xml:space="preserve">Consultation en ligne </t>
    </r>
    <r>
      <rPr>
        <sz val="8"/>
        <color rgb="FF000000"/>
        <rFont val="Arial"/>
        <family val="2"/>
        <scheme val="minor"/>
      </rPr>
      <t>(millions)</t>
    </r>
    <r>
      <rPr>
        <b/>
        <sz val="8"/>
        <color rgb="FF000000"/>
        <rFont val="Arial"/>
        <family val="2"/>
        <scheme val="minor"/>
      </rPr>
      <t>**</t>
    </r>
  </si>
  <si>
    <r>
      <t xml:space="preserve">Expositions </t>
    </r>
    <r>
      <rPr>
        <sz val="8"/>
        <color rgb="FF000000"/>
        <rFont val="Arial"/>
        <family val="2"/>
        <scheme val="minor"/>
      </rPr>
      <t>(unités)</t>
    </r>
  </si>
  <si>
    <r>
      <t xml:space="preserve">Nombre de lecteurs  </t>
    </r>
    <r>
      <rPr>
        <sz val="8"/>
        <color rgb="FF000000"/>
        <rFont val="Arial"/>
        <family val="2"/>
        <scheme val="minor"/>
      </rPr>
      <t>(milliers)</t>
    </r>
  </si>
  <si>
    <r>
      <t xml:space="preserve">Fréquentation totale des services </t>
    </r>
    <r>
      <rPr>
        <sz val="8"/>
        <color rgb="FF000000"/>
        <rFont val="Arial"/>
        <family val="2"/>
        <scheme val="minor"/>
      </rPr>
      <t>(milliers)</t>
    </r>
  </si>
  <si>
    <r>
      <t xml:space="preserve">Scolaires accueillis dans les services </t>
    </r>
    <r>
      <rPr>
        <sz val="8"/>
        <color rgb="FF000000"/>
        <rFont val="Arial"/>
        <family val="2"/>
        <scheme val="minor"/>
      </rPr>
      <t>(milliers)</t>
    </r>
  </si>
  <si>
    <r>
      <t xml:space="preserve">Consultations sur place* </t>
    </r>
    <r>
      <rPr>
        <sz val="8"/>
        <color rgb="FF000000"/>
        <rFont val="Arial"/>
        <family val="2"/>
        <scheme val="minor"/>
      </rPr>
      <t>(milliers)</t>
    </r>
  </si>
  <si>
    <t>Source : Service interministériel des archives de France/DEPS, ministère de la Culture,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</si>
</sst>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rgb="FF000000"/>
      <name val="Calibri"/>
      <family val="2"/>
    </font>
    <font>
      <sz val="10"/>
      <name val="Tahoma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ajor"/>
    </font>
    <font>
      <b/>
      <sz val="8"/>
      <name val="Arial"/>
      <family val="2"/>
      <scheme val="minor"/>
    </font>
    <font>
      <i/>
      <sz val="8"/>
      <name val="Arial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i/>
      <sz val="8"/>
      <color rgb="FF000000"/>
      <name val="Arial"/>
      <family val="2"/>
      <scheme val="minor"/>
    </font>
    <font>
      <sz val="8"/>
      <color rgb="FF000000"/>
      <name val="Arial"/>
      <family val="2"/>
      <scheme val="major"/>
    </font>
    <font>
      <u/>
      <sz val="11"/>
      <color theme="10"/>
      <name val="Calibri"/>
      <family val="2"/>
    </font>
    <font>
      <i/>
      <sz val="8"/>
      <name val="Arial"/>
      <family val="2"/>
      <scheme val="major"/>
    </font>
    <font>
      <i/>
      <sz val="8"/>
      <color rgb="FFFF0000"/>
      <name val="Arial"/>
      <family val="2"/>
      <scheme val="minor"/>
    </font>
    <font>
      <i/>
      <sz val="8"/>
      <name val="Arial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8"/>
      <color theme="8"/>
      <name val="Arial"/>
      <family val="2"/>
      <scheme val="minor"/>
    </font>
    <font>
      <sz val="8"/>
      <color theme="8"/>
      <name val="Calibri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17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2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7" fillId="0" borderId="2" xfId="0" applyFont="1" applyBorder="1" applyAlignment="1">
      <alignment horizontal="right" vertical="center" wrapText="1"/>
    </xf>
    <xf numFmtId="0" fontId="7" fillId="0" borderId="0" xfId="0" applyFont="1"/>
    <xf numFmtId="0" fontId="10" fillId="0" borderId="0" xfId="0" applyFont="1"/>
    <xf numFmtId="0" fontId="9" fillId="0" borderId="5" xfId="0" applyFont="1" applyBorder="1" applyAlignment="1">
      <alignment horizontal="right" vertical="center" wrapText="1"/>
    </xf>
    <xf numFmtId="0" fontId="10" fillId="0" borderId="4" xfId="0" applyFont="1" applyBorder="1"/>
    <xf numFmtId="0" fontId="7" fillId="0" borderId="6" xfId="0" applyFont="1" applyBorder="1"/>
    <xf numFmtId="0" fontId="13" fillId="0" borderId="0" xfId="0" applyFont="1" applyBorder="1" applyAlignment="1">
      <alignment horizontal="right" vertical="center" wrapText="1" indent="1"/>
    </xf>
    <xf numFmtId="0" fontId="13" fillId="0" borderId="0" xfId="0" applyFont="1" applyBorder="1" applyAlignment="1">
      <alignment horizontal="right" vertical="center" indent="1"/>
    </xf>
    <xf numFmtId="3" fontId="13" fillId="0" borderId="0" xfId="0" applyNumberFormat="1" applyFont="1" applyBorder="1" applyAlignment="1">
      <alignment horizontal="right" vertical="center" wrapText="1" indent="1"/>
    </xf>
    <xf numFmtId="3" fontId="13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Border="1"/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6" fillId="0" borderId="0" xfId="0" applyFont="1"/>
    <xf numFmtId="0" fontId="0" fillId="0" borderId="0" xfId="0" applyFont="1"/>
    <xf numFmtId="0" fontId="7" fillId="0" borderId="0" xfId="3" applyFont="1"/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9" fillId="0" borderId="4" xfId="0" applyFont="1" applyBorder="1"/>
    <xf numFmtId="0" fontId="2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24" fillId="0" borderId="0" xfId="3" applyFont="1"/>
    <xf numFmtId="0" fontId="4" fillId="0" borderId="0" xfId="0" applyFont="1"/>
    <xf numFmtId="0" fontId="13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  <xf numFmtId="164" fontId="6" fillId="0" borderId="0" xfId="4" applyNumberFormat="1" applyFont="1" applyBorder="1" applyAlignment="1">
      <alignment horizontal="right" vertical="center"/>
    </xf>
    <xf numFmtId="1" fontId="4" fillId="0" borderId="1" xfId="2" applyNumberFormat="1" applyFont="1" applyBorder="1" applyAlignment="1" applyProtection="1">
      <alignment horizontal="right"/>
    </xf>
    <xf numFmtId="4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0" borderId="0" xfId="0" applyFont="1" applyFill="1" applyBorder="1" applyAlignment="1">
      <alignment horizontal="center" vertical="center" wrapText="1"/>
    </xf>
    <xf numFmtId="164" fontId="7" fillId="0" borderId="0" xfId="4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2" fontId="11" fillId="0" borderId="1" xfId="2" applyNumberFormat="1" applyFont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Excel Built-in Normal" xfId="2" xr:uid="{00000000-0005-0000-0000-000000000000}"/>
    <cellStyle name="Lien hypertexte" xfId="3" builtinId="8"/>
    <cellStyle name="Milliers" xfId="4" builtinId="3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/>
  </sheetViews>
  <sheetFormatPr baseColWidth="10" defaultRowHeight="15" x14ac:dyDescent="0.25"/>
  <sheetData>
    <row r="1" spans="1:10" x14ac:dyDescent="0.25">
      <c r="A1" s="53" t="s">
        <v>125</v>
      </c>
      <c r="B1" s="25"/>
      <c r="C1" s="25"/>
      <c r="D1" s="25"/>
      <c r="E1" s="25"/>
      <c r="F1" s="25"/>
      <c r="G1" s="26"/>
    </row>
    <row r="2" spans="1:10" x14ac:dyDescent="0.25">
      <c r="A2" s="25"/>
      <c r="B2" s="25"/>
      <c r="C2" s="25"/>
      <c r="D2" s="25"/>
      <c r="E2" s="25"/>
      <c r="F2" s="25"/>
      <c r="G2" s="26"/>
    </row>
    <row r="3" spans="1:10" x14ac:dyDescent="0.25">
      <c r="A3" s="38"/>
      <c r="B3" s="39" t="s">
        <v>126</v>
      </c>
      <c r="C3" s="5"/>
      <c r="D3" s="5"/>
      <c r="E3" s="5"/>
      <c r="F3" s="5"/>
      <c r="G3" s="5"/>
      <c r="H3" s="5"/>
      <c r="I3" s="37"/>
      <c r="J3" s="37"/>
    </row>
    <row r="4" spans="1:10" x14ac:dyDescent="0.25">
      <c r="A4" s="38"/>
      <c r="B4" s="39" t="s">
        <v>127</v>
      </c>
      <c r="C4" s="5"/>
      <c r="D4" s="5"/>
      <c r="E4" s="5"/>
      <c r="F4" s="5"/>
      <c r="G4" s="5"/>
      <c r="H4" s="5"/>
      <c r="I4" s="37"/>
      <c r="J4" s="37"/>
    </row>
    <row r="5" spans="1:10" x14ac:dyDescent="0.25">
      <c r="A5" s="38"/>
      <c r="B5" s="39" t="s">
        <v>128</v>
      </c>
      <c r="C5" s="5"/>
      <c r="D5" s="5"/>
      <c r="E5" s="5"/>
      <c r="F5" s="5"/>
      <c r="G5" s="5"/>
      <c r="H5" s="5"/>
      <c r="I5" s="37"/>
      <c r="J5" s="37"/>
    </row>
    <row r="6" spans="1:10" x14ac:dyDescent="0.25">
      <c r="A6" s="38"/>
      <c r="B6" s="39" t="s">
        <v>129</v>
      </c>
      <c r="C6" s="5"/>
      <c r="D6" s="5"/>
      <c r="E6" s="5"/>
      <c r="F6" s="5"/>
      <c r="G6" s="5"/>
      <c r="H6" s="5"/>
      <c r="I6" s="37"/>
      <c r="J6" s="37"/>
    </row>
    <row r="7" spans="1:10" x14ac:dyDescent="0.25">
      <c r="A7" s="5"/>
      <c r="B7" s="5"/>
      <c r="C7" s="5"/>
      <c r="D7" s="5"/>
      <c r="E7" s="5"/>
      <c r="F7" s="5"/>
      <c r="G7" s="5"/>
      <c r="H7" s="5"/>
      <c r="I7" s="37"/>
      <c r="J7" s="37"/>
    </row>
    <row r="8" spans="1:10" x14ac:dyDescent="0.25">
      <c r="A8" s="5"/>
      <c r="B8" s="5"/>
      <c r="C8" s="5"/>
      <c r="D8" s="5"/>
      <c r="E8" s="5"/>
      <c r="F8" s="5"/>
      <c r="G8" s="5"/>
      <c r="H8" s="5"/>
      <c r="I8" s="37"/>
      <c r="J8" s="37"/>
    </row>
    <row r="9" spans="1:10" x14ac:dyDescent="0.25">
      <c r="A9" s="5"/>
      <c r="B9" s="27"/>
      <c r="C9" s="5"/>
      <c r="D9" s="5"/>
      <c r="E9" s="5"/>
      <c r="F9" s="5"/>
      <c r="G9" s="5"/>
      <c r="H9" s="5"/>
      <c r="I9" s="37"/>
      <c r="J9" s="37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37"/>
      <c r="J10" s="37"/>
    </row>
    <row r="11" spans="1:10" x14ac:dyDescent="0.25">
      <c r="A11" s="26"/>
      <c r="B11" s="26"/>
      <c r="C11" s="26"/>
      <c r="D11" s="26"/>
      <c r="E11" s="26"/>
      <c r="F11" s="26"/>
      <c r="G11" s="26"/>
    </row>
    <row r="12" spans="1:10" x14ac:dyDescent="0.25">
      <c r="A12" s="26"/>
      <c r="B12" s="26"/>
      <c r="C12" s="26"/>
      <c r="D12" s="26"/>
      <c r="E12" s="26"/>
      <c r="F12" s="26"/>
      <c r="G12" s="26"/>
    </row>
  </sheetData>
  <hyperlinks>
    <hyperlink ref="B3" location="'Tableau 1'!A1" display="Tableau 1 – Accroissement annuel des fonds d’archives en 2019" xr:uid="{00000000-0004-0000-0000-000000000000}"/>
    <hyperlink ref="B5" location="'Tableau 3'!A1" display="Tableau 3 – Action culturelle et scientifique des services d’archives, 2012 - 2019" xr:uid="{00000000-0004-0000-0000-000001000000}"/>
    <hyperlink ref="B6" location="'Carte 1'!A1" display="Carte 1 – Fonds occupés dans les archives départementales en 2019 " xr:uid="{00000000-0004-0000-0000-000002000000}"/>
    <hyperlink ref="B4" location="'Tableau 2'!A1" display="Tableau 2 – Mise à disposition de fonds d’archives en ligne  " xr:uid="{00000000-0004-0000-0000-000003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C12" sqref="C12"/>
    </sheetView>
  </sheetViews>
  <sheetFormatPr baseColWidth="10" defaultColWidth="10.85546875" defaultRowHeight="14.25" x14ac:dyDescent="0.2"/>
  <cols>
    <col min="1" max="1" width="23.42578125" style="3" customWidth="1"/>
    <col min="2" max="3" width="13" style="3" customWidth="1"/>
    <col min="4" max="4" width="15.5703125" style="3" customWidth="1"/>
    <col min="5" max="5" width="17.140625" style="3" customWidth="1"/>
    <col min="6" max="6" width="13" style="3" customWidth="1"/>
    <col min="7" max="16384" width="10.85546875" style="3"/>
  </cols>
  <sheetData>
    <row r="1" spans="1:7" x14ac:dyDescent="0.2">
      <c r="A1" s="64" t="s">
        <v>126</v>
      </c>
      <c r="B1" s="64"/>
      <c r="C1" s="64"/>
      <c r="D1" s="64"/>
      <c r="E1" s="64"/>
      <c r="F1" s="64"/>
    </row>
    <row r="2" spans="1:7" ht="22.5" x14ac:dyDescent="0.2">
      <c r="A2" s="31" t="s">
        <v>157</v>
      </c>
      <c r="B2" s="28"/>
      <c r="C2" s="28"/>
      <c r="D2" s="28"/>
      <c r="E2" s="28"/>
      <c r="F2" s="28"/>
    </row>
    <row r="3" spans="1:7" x14ac:dyDescent="0.2">
      <c r="A3" s="17"/>
      <c r="B3" s="17"/>
      <c r="C3" s="17"/>
      <c r="D3" s="17"/>
      <c r="E3" s="17"/>
      <c r="F3" s="17"/>
      <c r="G3" s="17"/>
    </row>
    <row r="4" spans="1:7" ht="34.5" thickBot="1" x14ac:dyDescent="0.25">
      <c r="A4" s="15"/>
      <c r="B4" s="18" t="s">
        <v>65</v>
      </c>
      <c r="C4" s="18" t="s">
        <v>70</v>
      </c>
      <c r="D4" s="18" t="s">
        <v>66</v>
      </c>
      <c r="E4" s="19" t="s">
        <v>67</v>
      </c>
      <c r="F4" s="20" t="s">
        <v>68</v>
      </c>
    </row>
    <row r="5" spans="1:7" ht="22.5" x14ac:dyDescent="0.2">
      <c r="A5" s="60" t="s">
        <v>158</v>
      </c>
      <c r="B5" s="21">
        <v>463.81</v>
      </c>
      <c r="C5" s="21">
        <v>123.46</v>
      </c>
      <c r="D5" s="50">
        <v>2787.7</v>
      </c>
      <c r="E5" s="4">
        <v>800.62</v>
      </c>
      <c r="F5" s="7">
        <f>SUM(B5:E5)</f>
        <v>4175.59</v>
      </c>
    </row>
    <row r="6" spans="1:7" ht="22.5" x14ac:dyDescent="0.2">
      <c r="A6" s="60" t="s">
        <v>130</v>
      </c>
      <c r="B6" s="21">
        <v>4.5</v>
      </c>
      <c r="C6" s="21">
        <v>3</v>
      </c>
      <c r="D6" s="21">
        <v>40.5</v>
      </c>
      <c r="E6" s="4">
        <v>31.8</v>
      </c>
      <c r="F6" s="7">
        <f>SUM(B6:E6)</f>
        <v>79.8</v>
      </c>
    </row>
    <row r="7" spans="1:7" x14ac:dyDescent="0.2">
      <c r="A7" s="61" t="s">
        <v>69</v>
      </c>
      <c r="B7" s="21">
        <v>3.8</v>
      </c>
      <c r="C7" s="21">
        <v>2.9</v>
      </c>
      <c r="D7" s="21">
        <v>37</v>
      </c>
      <c r="E7" s="4">
        <v>30.3</v>
      </c>
      <c r="F7" s="7">
        <f t="shared" ref="F7:F9" si="0">SUM(B7:E7)</f>
        <v>74</v>
      </c>
    </row>
    <row r="8" spans="1:7" x14ac:dyDescent="0.2">
      <c r="A8" s="61" t="s">
        <v>71</v>
      </c>
      <c r="B8" s="21">
        <v>0.7</v>
      </c>
      <c r="C8" s="21">
        <v>0.1</v>
      </c>
      <c r="D8" s="21">
        <v>3.5</v>
      </c>
      <c r="E8" s="4">
        <v>1.5</v>
      </c>
      <c r="F8" s="7">
        <f t="shared" si="0"/>
        <v>5.8</v>
      </c>
    </row>
    <row r="9" spans="1:7" ht="22.5" x14ac:dyDescent="0.2">
      <c r="A9" s="62" t="s">
        <v>131</v>
      </c>
      <c r="B9" s="51">
        <v>4890</v>
      </c>
      <c r="C9" s="51">
        <v>1975</v>
      </c>
      <c r="D9" s="51">
        <v>19511</v>
      </c>
      <c r="E9" s="52">
        <v>18242</v>
      </c>
      <c r="F9" s="7">
        <f t="shared" si="0"/>
        <v>44618</v>
      </c>
    </row>
    <row r="10" spans="1:7" x14ac:dyDescent="0.2">
      <c r="A10" s="63" t="s">
        <v>159</v>
      </c>
      <c r="B10" s="9"/>
      <c r="C10" s="8"/>
      <c r="D10" s="8"/>
      <c r="E10" s="32"/>
    </row>
    <row r="11" spans="1:7" x14ac:dyDescent="0.2">
      <c r="A11" s="34" t="s">
        <v>156</v>
      </c>
      <c r="B11" s="5"/>
      <c r="C11" s="6"/>
      <c r="D11" s="6"/>
      <c r="E11" s="22"/>
    </row>
    <row r="12" spans="1:7" x14ac:dyDescent="0.2">
      <c r="E12" s="17"/>
      <c r="F12" s="24"/>
    </row>
  </sheetData>
  <mergeCells count="1">
    <mergeCell ref="A1:F1"/>
  </mergeCells>
  <pageMargins left="0.7" right="0.7" top="0.75" bottom="0.75" header="0.3" footer="0.3"/>
  <pageSetup orientation="portrait" horizontalDpi="4294967293" verticalDpi="4294967293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zoomScaleNormal="100" workbookViewId="0">
      <selection activeCell="A7" sqref="A7"/>
    </sheetView>
  </sheetViews>
  <sheetFormatPr baseColWidth="10" defaultRowHeight="15" x14ac:dyDescent="0.25"/>
  <cols>
    <col min="1" max="1" width="71" bestFit="1" customWidth="1"/>
    <col min="4" max="4" width="10.7109375" bestFit="1" customWidth="1"/>
  </cols>
  <sheetData>
    <row r="1" spans="1:6" ht="14.45" customHeight="1" x14ac:dyDescent="0.25">
      <c r="A1" s="65" t="s">
        <v>132</v>
      </c>
      <c r="B1" s="65"/>
      <c r="C1" s="65"/>
      <c r="D1" s="16"/>
      <c r="E1" s="16"/>
      <c r="F1" s="16"/>
    </row>
    <row r="2" spans="1:6" ht="14.45" customHeight="1" x14ac:dyDescent="0.25">
      <c r="A2" s="33" t="s">
        <v>78</v>
      </c>
      <c r="B2" s="29"/>
      <c r="C2" s="29"/>
      <c r="D2" s="16"/>
      <c r="E2" s="16"/>
      <c r="F2" s="16"/>
    </row>
    <row r="4" spans="1:6" s="43" customFormat="1" x14ac:dyDescent="0.25">
      <c r="A4" s="45"/>
      <c r="B4" s="46">
        <v>2018</v>
      </c>
      <c r="C4" s="46">
        <v>2019</v>
      </c>
      <c r="D4" s="46">
        <v>2020</v>
      </c>
      <c r="E4" s="54">
        <v>2021</v>
      </c>
    </row>
    <row r="5" spans="1:6" s="43" customFormat="1" x14ac:dyDescent="0.25">
      <c r="A5" s="47" t="s">
        <v>72</v>
      </c>
      <c r="B5" s="14" t="s">
        <v>82</v>
      </c>
      <c r="C5" s="14" t="s">
        <v>83</v>
      </c>
      <c r="D5" s="48">
        <v>555969845</v>
      </c>
      <c r="E5" s="55">
        <v>591626196</v>
      </c>
    </row>
    <row r="6" spans="1:6" s="43" customFormat="1" x14ac:dyDescent="0.25">
      <c r="A6" s="47" t="s">
        <v>73</v>
      </c>
      <c r="B6" s="14" t="s">
        <v>84</v>
      </c>
      <c r="C6" s="14" t="s">
        <v>85</v>
      </c>
      <c r="D6" s="48">
        <v>455017287</v>
      </c>
      <c r="E6" s="55">
        <v>463105286</v>
      </c>
    </row>
    <row r="7" spans="1:6" s="43" customFormat="1" x14ac:dyDescent="0.25">
      <c r="A7" s="34" t="s">
        <v>160</v>
      </c>
    </row>
    <row r="8" spans="1:6" s="43" customFormat="1" x14ac:dyDescent="0.25">
      <c r="C8" s="24"/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workbookViewId="0">
      <selection activeCell="C16" sqref="C16"/>
    </sheetView>
  </sheetViews>
  <sheetFormatPr baseColWidth="10" defaultRowHeight="15" x14ac:dyDescent="0.25"/>
  <cols>
    <col min="1" max="1" width="28.5703125" customWidth="1"/>
  </cols>
  <sheetData>
    <row r="1" spans="1:11" x14ac:dyDescent="0.25">
      <c r="A1" s="66" t="s">
        <v>133</v>
      </c>
      <c r="B1" s="66"/>
      <c r="C1" s="66"/>
      <c r="D1" s="66"/>
      <c r="E1" s="66"/>
      <c r="F1" s="66"/>
      <c r="G1" s="66"/>
      <c r="H1" s="66"/>
      <c r="I1" s="66"/>
    </row>
    <row r="2" spans="1:11" x14ac:dyDescent="0.25">
      <c r="A2" s="35" t="s">
        <v>79</v>
      </c>
      <c r="B2" s="30"/>
      <c r="C2" s="30"/>
      <c r="D2" s="30"/>
      <c r="E2" s="30"/>
      <c r="F2" s="30"/>
      <c r="G2" s="30"/>
      <c r="H2" s="30"/>
      <c r="I2" s="30"/>
    </row>
    <row r="4" spans="1:11" s="43" customFormat="1" x14ac:dyDescent="0.25">
      <c r="A4" s="41"/>
      <c r="B4" s="42">
        <v>2012</v>
      </c>
      <c r="C4" s="42">
        <v>2013</v>
      </c>
      <c r="D4" s="42">
        <v>2014</v>
      </c>
      <c r="E4" s="42">
        <v>2015</v>
      </c>
      <c r="F4" s="42">
        <v>2016</v>
      </c>
      <c r="G4" s="42">
        <v>2017</v>
      </c>
      <c r="H4" s="42">
        <v>2018</v>
      </c>
      <c r="I4" s="42">
        <v>2019</v>
      </c>
      <c r="J4" s="42">
        <v>2020</v>
      </c>
      <c r="K4" s="56">
        <v>2021</v>
      </c>
    </row>
    <row r="5" spans="1:11" s="43" customFormat="1" x14ac:dyDescent="0.25">
      <c r="A5" s="44" t="s">
        <v>164</v>
      </c>
      <c r="B5" s="10">
        <v>178</v>
      </c>
      <c r="C5" s="10">
        <v>182</v>
      </c>
      <c r="D5" s="10">
        <v>183</v>
      </c>
      <c r="E5" s="10">
        <v>169</v>
      </c>
      <c r="F5" s="10">
        <v>169</v>
      </c>
      <c r="G5" s="11">
        <v>170</v>
      </c>
      <c r="H5" s="11">
        <v>168</v>
      </c>
      <c r="I5" s="11">
        <v>160</v>
      </c>
      <c r="J5" s="11">
        <v>80</v>
      </c>
      <c r="K5" s="57">
        <v>100</v>
      </c>
    </row>
    <row r="6" spans="1:11" s="43" customFormat="1" x14ac:dyDescent="0.25">
      <c r="A6" s="44" t="s">
        <v>74</v>
      </c>
      <c r="B6" s="10">
        <v>513</v>
      </c>
      <c r="C6" s="10">
        <v>486</v>
      </c>
      <c r="D6" s="10">
        <v>487</v>
      </c>
      <c r="E6" s="10">
        <v>451</v>
      </c>
      <c r="F6" s="10">
        <v>438</v>
      </c>
      <c r="G6" s="11">
        <v>426</v>
      </c>
      <c r="H6" s="11">
        <v>402</v>
      </c>
      <c r="I6" s="11">
        <v>372</v>
      </c>
      <c r="J6" s="11">
        <v>180</v>
      </c>
      <c r="K6" s="57">
        <v>235</v>
      </c>
    </row>
    <row r="7" spans="1:11" s="43" customFormat="1" x14ac:dyDescent="0.25">
      <c r="A7" s="44" t="s">
        <v>167</v>
      </c>
      <c r="B7" s="12">
        <v>2183</v>
      </c>
      <c r="C7" s="12">
        <v>2367</v>
      </c>
      <c r="D7" s="13">
        <v>2217</v>
      </c>
      <c r="E7" s="12">
        <v>1980</v>
      </c>
      <c r="F7" s="12">
        <v>1934</v>
      </c>
      <c r="G7" s="13">
        <v>1932</v>
      </c>
      <c r="H7" s="13">
        <v>1751</v>
      </c>
      <c r="I7" s="13">
        <v>1660</v>
      </c>
      <c r="J7" s="13">
        <v>882</v>
      </c>
      <c r="K7" s="58">
        <v>1127</v>
      </c>
    </row>
    <row r="8" spans="1:11" s="43" customFormat="1" x14ac:dyDescent="0.25">
      <c r="A8" s="44" t="s">
        <v>162</v>
      </c>
      <c r="B8" s="12">
        <v>2070</v>
      </c>
      <c r="C8" s="12">
        <v>2245</v>
      </c>
      <c r="D8" s="12">
        <v>2430</v>
      </c>
      <c r="E8" s="12">
        <v>225</v>
      </c>
      <c r="F8" s="12">
        <v>2137</v>
      </c>
      <c r="G8" s="13">
        <v>1917</v>
      </c>
      <c r="H8" s="13">
        <v>1866</v>
      </c>
      <c r="I8" s="13">
        <v>1743</v>
      </c>
      <c r="J8" s="13">
        <v>1941</v>
      </c>
      <c r="K8" s="58">
        <v>1809</v>
      </c>
    </row>
    <row r="9" spans="1:11" s="43" customFormat="1" x14ac:dyDescent="0.25">
      <c r="A9" s="44" t="s">
        <v>163</v>
      </c>
      <c r="B9" s="11">
        <v>550</v>
      </c>
      <c r="C9" s="11">
        <v>531</v>
      </c>
      <c r="D9" s="10">
        <v>611</v>
      </c>
      <c r="E9" s="11">
        <v>484</v>
      </c>
      <c r="F9" s="11">
        <v>468</v>
      </c>
      <c r="G9" s="11">
        <v>526</v>
      </c>
      <c r="H9" s="11">
        <v>551</v>
      </c>
      <c r="I9" s="11">
        <v>528</v>
      </c>
      <c r="J9" s="11">
        <v>586</v>
      </c>
      <c r="K9" s="57">
        <v>700</v>
      </c>
    </row>
    <row r="10" spans="1:11" s="43" customFormat="1" x14ac:dyDescent="0.25">
      <c r="A10" s="44" t="s">
        <v>75</v>
      </c>
      <c r="B10" s="11">
        <v>740</v>
      </c>
      <c r="C10" s="11">
        <v>853</v>
      </c>
      <c r="D10" s="11">
        <v>1028</v>
      </c>
      <c r="E10" s="11">
        <v>542</v>
      </c>
      <c r="F10" s="11">
        <v>633</v>
      </c>
      <c r="G10" s="11">
        <v>767</v>
      </c>
      <c r="H10" s="11">
        <v>801</v>
      </c>
      <c r="I10" s="11">
        <v>490</v>
      </c>
      <c r="J10" s="11">
        <v>212</v>
      </c>
      <c r="K10" s="57">
        <v>340</v>
      </c>
    </row>
    <row r="11" spans="1:11" s="43" customFormat="1" ht="22.5" x14ac:dyDescent="0.25">
      <c r="A11" s="44" t="s">
        <v>166</v>
      </c>
      <c r="B11" s="11">
        <v>220</v>
      </c>
      <c r="C11" s="11">
        <v>229</v>
      </c>
      <c r="D11" s="11">
        <v>291</v>
      </c>
      <c r="E11" s="11">
        <v>242</v>
      </c>
      <c r="F11" s="11">
        <v>239</v>
      </c>
      <c r="G11" s="11">
        <v>255</v>
      </c>
      <c r="H11" s="11">
        <v>263</v>
      </c>
      <c r="I11" s="11">
        <v>276</v>
      </c>
      <c r="J11" s="11">
        <v>130</v>
      </c>
      <c r="K11" s="57">
        <v>168</v>
      </c>
    </row>
    <row r="12" spans="1:11" s="43" customFormat="1" ht="22.5" x14ac:dyDescent="0.25">
      <c r="A12" s="44" t="s">
        <v>165</v>
      </c>
      <c r="B12" s="13">
        <v>1055</v>
      </c>
      <c r="C12" s="13">
        <v>1744</v>
      </c>
      <c r="D12" s="13">
        <v>2033</v>
      </c>
      <c r="E12" s="13">
        <v>1468</v>
      </c>
      <c r="F12" s="13">
        <v>1505</v>
      </c>
      <c r="G12" s="13">
        <v>1708</v>
      </c>
      <c r="H12" s="13">
        <v>1661</v>
      </c>
      <c r="I12" s="13">
        <v>1421</v>
      </c>
      <c r="J12" s="13">
        <v>604</v>
      </c>
      <c r="K12" s="57">
        <v>826</v>
      </c>
    </row>
    <row r="13" spans="1:11" s="43" customFormat="1" x14ac:dyDescent="0.25">
      <c r="A13" s="36" t="s">
        <v>80</v>
      </c>
      <c r="B13" s="13"/>
      <c r="C13" s="13"/>
      <c r="D13" s="13"/>
      <c r="E13" s="13"/>
      <c r="F13" s="13"/>
      <c r="G13" s="13"/>
      <c r="H13" s="13"/>
      <c r="I13" s="13"/>
    </row>
    <row r="14" spans="1:11" x14ac:dyDescent="0.25">
      <c r="A14" s="36" t="s">
        <v>81</v>
      </c>
      <c r="B14" s="13"/>
      <c r="C14" s="13"/>
      <c r="D14" s="13"/>
      <c r="E14" s="13"/>
      <c r="F14" s="13"/>
      <c r="G14" s="13"/>
      <c r="H14" s="13"/>
      <c r="I14" s="13"/>
    </row>
    <row r="15" spans="1:11" x14ac:dyDescent="0.25">
      <c r="A15" s="23" t="s">
        <v>161</v>
      </c>
    </row>
    <row r="16" spans="1:11" x14ac:dyDescent="0.25">
      <c r="I16" s="24"/>
    </row>
  </sheetData>
  <mergeCells count="1">
    <mergeCell ref="A1:I1"/>
  </mergeCells>
  <pageMargins left="0.7" right="0.7" top="0.75" bottom="0.75" header="0.3" footer="0.3"/>
  <pageSetup paperSize="9" orientation="portrait" horizontalDpi="1200" verticalDpi="1200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3"/>
  <sheetViews>
    <sheetView topLeftCell="A85" workbookViewId="0">
      <selection activeCell="A103" sqref="A103"/>
    </sheetView>
  </sheetViews>
  <sheetFormatPr baseColWidth="10" defaultRowHeight="15" x14ac:dyDescent="0.25"/>
  <cols>
    <col min="1" max="1" width="32.28515625" customWidth="1"/>
    <col min="2" max="2" width="30.28515625" customWidth="1"/>
  </cols>
  <sheetData>
    <row r="1" spans="1:2" x14ac:dyDescent="0.25">
      <c r="A1" s="67" t="s">
        <v>134</v>
      </c>
      <c r="B1" s="68"/>
    </row>
    <row r="3" spans="1:2" x14ac:dyDescent="0.25">
      <c r="A3" s="1" t="s">
        <v>76</v>
      </c>
      <c r="B3" s="59" t="s">
        <v>155</v>
      </c>
    </row>
    <row r="4" spans="1:2" x14ac:dyDescent="0.25">
      <c r="A4" s="2" t="s">
        <v>0</v>
      </c>
      <c r="B4" s="49" t="s">
        <v>99</v>
      </c>
    </row>
    <row r="5" spans="1:2" x14ac:dyDescent="0.25">
      <c r="A5" s="2" t="s">
        <v>27</v>
      </c>
      <c r="B5" s="49">
        <v>25</v>
      </c>
    </row>
    <row r="6" spans="1:2" x14ac:dyDescent="0.25">
      <c r="A6" s="2" t="s">
        <v>1</v>
      </c>
      <c r="B6" s="49">
        <v>17</v>
      </c>
    </row>
    <row r="7" spans="1:2" x14ac:dyDescent="0.25">
      <c r="A7" s="2" t="s">
        <v>56</v>
      </c>
      <c r="B7" s="49">
        <v>14</v>
      </c>
    </row>
    <row r="8" spans="1:2" x14ac:dyDescent="0.25">
      <c r="A8" s="2" t="s">
        <v>59</v>
      </c>
      <c r="B8" s="49">
        <v>13</v>
      </c>
    </row>
    <row r="9" spans="1:2" x14ac:dyDescent="0.25">
      <c r="A9" s="2" t="s">
        <v>57</v>
      </c>
      <c r="B9" s="49">
        <v>39</v>
      </c>
    </row>
    <row r="10" spans="1:2" x14ac:dyDescent="0.25">
      <c r="A10" s="2" t="s">
        <v>2</v>
      </c>
      <c r="B10" s="49">
        <v>22</v>
      </c>
    </row>
    <row r="11" spans="1:2" x14ac:dyDescent="0.25">
      <c r="A11" s="2" t="s">
        <v>20</v>
      </c>
      <c r="B11" s="49" t="s">
        <v>106</v>
      </c>
    </row>
    <row r="12" spans="1:2" x14ac:dyDescent="0.25">
      <c r="A12" s="2" t="s">
        <v>48</v>
      </c>
      <c r="B12" s="49" t="s">
        <v>107</v>
      </c>
    </row>
    <row r="13" spans="1:2" x14ac:dyDescent="0.25">
      <c r="A13" s="2" t="s">
        <v>21</v>
      </c>
      <c r="B13" s="49">
        <v>25</v>
      </c>
    </row>
    <row r="14" spans="1:2" x14ac:dyDescent="0.25">
      <c r="A14" s="2" t="s">
        <v>49</v>
      </c>
      <c r="B14" s="49" t="s">
        <v>109</v>
      </c>
    </row>
    <row r="15" spans="1:2" x14ac:dyDescent="0.25">
      <c r="A15" s="2" t="s">
        <v>50</v>
      </c>
      <c r="B15" s="49" t="s">
        <v>110</v>
      </c>
    </row>
    <row r="16" spans="1:2" x14ac:dyDescent="0.25">
      <c r="A16" s="2" t="s">
        <v>58</v>
      </c>
      <c r="B16" s="49">
        <v>72</v>
      </c>
    </row>
    <row r="17" spans="1:2" x14ac:dyDescent="0.25">
      <c r="A17" s="2" t="s">
        <v>33</v>
      </c>
      <c r="B17" s="49" t="s">
        <v>111</v>
      </c>
    </row>
    <row r="18" spans="1:2" x14ac:dyDescent="0.25">
      <c r="A18" s="2" t="s">
        <v>86</v>
      </c>
      <c r="B18" s="49" t="s">
        <v>107</v>
      </c>
    </row>
    <row r="19" spans="1:2" x14ac:dyDescent="0.25">
      <c r="A19" s="2" t="s">
        <v>38</v>
      </c>
      <c r="B19" s="49">
        <v>18</v>
      </c>
    </row>
    <row r="20" spans="1:2" x14ac:dyDescent="0.25">
      <c r="A20" s="2" t="s">
        <v>39</v>
      </c>
      <c r="B20" s="49">
        <v>39</v>
      </c>
    </row>
    <row r="21" spans="1:2" x14ac:dyDescent="0.25">
      <c r="A21" s="2" t="s">
        <v>16</v>
      </c>
      <c r="B21" s="49">
        <v>23</v>
      </c>
    </row>
    <row r="22" spans="1:2" x14ac:dyDescent="0.25">
      <c r="A22" s="2" t="s">
        <v>40</v>
      </c>
      <c r="B22" s="49" t="s">
        <v>112</v>
      </c>
    </row>
    <row r="23" spans="1:2" x14ac:dyDescent="0.25">
      <c r="A23" s="2" t="s">
        <v>135</v>
      </c>
      <c r="B23" s="49">
        <v>18</v>
      </c>
    </row>
    <row r="24" spans="1:2" x14ac:dyDescent="0.25">
      <c r="A24" s="2" t="s">
        <v>96</v>
      </c>
      <c r="B24" s="49">
        <v>33</v>
      </c>
    </row>
    <row r="25" spans="1:2" x14ac:dyDescent="0.25">
      <c r="A25" s="2" t="s">
        <v>77</v>
      </c>
      <c r="B25" s="49" t="s">
        <v>105</v>
      </c>
    </row>
    <row r="26" spans="1:2" x14ac:dyDescent="0.25">
      <c r="A26" s="2" t="s">
        <v>41</v>
      </c>
      <c r="B26" s="49" t="s">
        <v>113</v>
      </c>
    </row>
    <row r="27" spans="1:2" x14ac:dyDescent="0.25">
      <c r="A27" s="2" t="s">
        <v>43</v>
      </c>
      <c r="B27" s="49">
        <v>26</v>
      </c>
    </row>
    <row r="28" spans="1:2" x14ac:dyDescent="0.25">
      <c r="A28" s="2" t="s">
        <v>87</v>
      </c>
      <c r="B28" s="49">
        <v>26</v>
      </c>
    </row>
    <row r="29" spans="1:2" x14ac:dyDescent="0.25">
      <c r="A29" s="2" t="s">
        <v>3</v>
      </c>
      <c r="B29" s="49" t="s">
        <v>99</v>
      </c>
    </row>
    <row r="30" spans="1:2" x14ac:dyDescent="0.25">
      <c r="A30" s="2" t="s">
        <v>34</v>
      </c>
      <c r="B30" s="49">
        <v>28</v>
      </c>
    </row>
    <row r="31" spans="1:2" x14ac:dyDescent="0.25">
      <c r="A31" s="2" t="s">
        <v>17</v>
      </c>
      <c r="B31" s="49" t="s">
        <v>108</v>
      </c>
    </row>
    <row r="32" spans="1:2" x14ac:dyDescent="0.25">
      <c r="A32" s="2" t="s">
        <v>139</v>
      </c>
      <c r="B32" s="49">
        <v>29</v>
      </c>
    </row>
    <row r="33" spans="1:2" x14ac:dyDescent="0.25">
      <c r="A33" s="2" t="s">
        <v>51</v>
      </c>
      <c r="B33" s="49">
        <v>28</v>
      </c>
    </row>
    <row r="34" spans="1:2" x14ac:dyDescent="0.25">
      <c r="A34" s="2" t="s">
        <v>52</v>
      </c>
      <c r="B34" s="49">
        <v>48</v>
      </c>
    </row>
    <row r="35" spans="1:2" x14ac:dyDescent="0.25">
      <c r="A35" s="2" t="s">
        <v>136</v>
      </c>
      <c r="B35" s="49" t="s">
        <v>101</v>
      </c>
    </row>
    <row r="36" spans="1:2" x14ac:dyDescent="0.25">
      <c r="A36" s="2" t="s">
        <v>137</v>
      </c>
      <c r="B36" s="49">
        <v>79</v>
      </c>
    </row>
    <row r="37" spans="1:2" x14ac:dyDescent="0.25">
      <c r="A37" s="2" t="s">
        <v>54</v>
      </c>
      <c r="B37" s="49">
        <v>41</v>
      </c>
    </row>
    <row r="38" spans="1:2" x14ac:dyDescent="0.25">
      <c r="A38" s="2" t="s">
        <v>14</v>
      </c>
      <c r="B38" s="49">
        <v>51</v>
      </c>
    </row>
    <row r="39" spans="1:2" x14ac:dyDescent="0.25">
      <c r="A39" s="2" t="s">
        <v>18</v>
      </c>
      <c r="B39" s="49">
        <v>16</v>
      </c>
    </row>
    <row r="40" spans="1:2" x14ac:dyDescent="0.25">
      <c r="A40" s="2" t="s">
        <v>19</v>
      </c>
      <c r="B40" s="49">
        <v>32</v>
      </c>
    </row>
    <row r="41" spans="1:2" x14ac:dyDescent="0.25">
      <c r="A41" s="2" t="s">
        <v>6</v>
      </c>
      <c r="B41" s="49">
        <v>42</v>
      </c>
    </row>
    <row r="42" spans="1:2" x14ac:dyDescent="0.25">
      <c r="A42" s="2" t="s">
        <v>11</v>
      </c>
      <c r="B42" s="49" t="s">
        <v>109</v>
      </c>
    </row>
    <row r="43" spans="1:2" x14ac:dyDescent="0.25">
      <c r="A43" s="2" t="s">
        <v>45</v>
      </c>
      <c r="B43" s="49" t="s">
        <v>103</v>
      </c>
    </row>
    <row r="44" spans="1:2" x14ac:dyDescent="0.25">
      <c r="A44" s="2" t="s">
        <v>140</v>
      </c>
      <c r="B44" s="49">
        <v>20</v>
      </c>
    </row>
    <row r="45" spans="1:2" x14ac:dyDescent="0.25">
      <c r="A45" s="2" t="s">
        <v>7</v>
      </c>
      <c r="B45" s="49">
        <v>38</v>
      </c>
    </row>
    <row r="46" spans="1:2" x14ac:dyDescent="0.25">
      <c r="A46" s="2" t="s">
        <v>4</v>
      </c>
      <c r="B46" s="49">
        <v>18</v>
      </c>
    </row>
    <row r="47" spans="1:2" x14ac:dyDescent="0.25">
      <c r="A47" s="2" t="s">
        <v>141</v>
      </c>
      <c r="B47" s="49">
        <v>41</v>
      </c>
    </row>
    <row r="48" spans="1:2" x14ac:dyDescent="0.25">
      <c r="A48" s="2" t="s">
        <v>88</v>
      </c>
      <c r="B48" s="49">
        <v>33</v>
      </c>
    </row>
    <row r="49" spans="1:2" x14ac:dyDescent="0.25">
      <c r="A49" s="2" t="s">
        <v>89</v>
      </c>
      <c r="B49" s="49" t="s">
        <v>116</v>
      </c>
    </row>
    <row r="50" spans="1:2" x14ac:dyDescent="0.25">
      <c r="A50" s="2" t="s">
        <v>142</v>
      </c>
      <c r="B50" s="49" t="s">
        <v>106</v>
      </c>
    </row>
    <row r="51" spans="1:2" x14ac:dyDescent="0.25">
      <c r="A51" s="2" t="s">
        <v>143</v>
      </c>
      <c r="B51" s="49">
        <v>9</v>
      </c>
    </row>
    <row r="52" spans="1:2" x14ac:dyDescent="0.25">
      <c r="A52" s="2" t="s">
        <v>144</v>
      </c>
      <c r="B52" s="49">
        <v>47</v>
      </c>
    </row>
    <row r="53" spans="1:2" x14ac:dyDescent="0.25">
      <c r="A53" s="2" t="s">
        <v>35</v>
      </c>
      <c r="B53" s="49" t="s">
        <v>117</v>
      </c>
    </row>
    <row r="54" spans="1:2" x14ac:dyDescent="0.25">
      <c r="A54" s="2" t="s">
        <v>23</v>
      </c>
      <c r="B54" s="49" t="s">
        <v>118</v>
      </c>
    </row>
    <row r="55" spans="1:2" x14ac:dyDescent="0.25">
      <c r="A55" s="2" t="s">
        <v>22</v>
      </c>
      <c r="B55" s="49" t="s">
        <v>119</v>
      </c>
    </row>
    <row r="56" spans="1:2" x14ac:dyDescent="0.25">
      <c r="A56" s="2" t="s">
        <v>60</v>
      </c>
      <c r="B56" s="49">
        <v>27</v>
      </c>
    </row>
    <row r="57" spans="1:2" x14ac:dyDescent="0.25">
      <c r="A57" s="2" t="s">
        <v>145</v>
      </c>
      <c r="B57" s="49">
        <v>34</v>
      </c>
    </row>
    <row r="58" spans="1:2" x14ac:dyDescent="0.25">
      <c r="A58" s="2" t="s">
        <v>24</v>
      </c>
      <c r="B58" s="49">
        <v>24</v>
      </c>
    </row>
    <row r="59" spans="1:2" x14ac:dyDescent="0.25">
      <c r="A59" s="2" t="s">
        <v>15</v>
      </c>
      <c r="B59" s="49" t="s">
        <v>99</v>
      </c>
    </row>
    <row r="60" spans="1:2" x14ac:dyDescent="0.25">
      <c r="A60" s="2" t="s">
        <v>25</v>
      </c>
      <c r="B60" s="49">
        <v>54</v>
      </c>
    </row>
    <row r="61" spans="1:2" x14ac:dyDescent="0.25">
      <c r="A61" s="2" t="s">
        <v>12</v>
      </c>
      <c r="B61" s="49">
        <v>24</v>
      </c>
    </row>
    <row r="62" spans="1:2" x14ac:dyDescent="0.25">
      <c r="A62" s="2" t="s">
        <v>90</v>
      </c>
      <c r="B62" s="49">
        <v>70</v>
      </c>
    </row>
    <row r="63" spans="1:2" x14ac:dyDescent="0.25">
      <c r="A63" s="2" t="s">
        <v>28</v>
      </c>
      <c r="B63" s="49">
        <v>36</v>
      </c>
    </row>
    <row r="64" spans="1:2" x14ac:dyDescent="0.25">
      <c r="A64" s="2" t="s">
        <v>36</v>
      </c>
      <c r="B64" s="49">
        <v>24</v>
      </c>
    </row>
    <row r="65" spans="1:2" x14ac:dyDescent="0.25">
      <c r="A65" s="2" t="s">
        <v>91</v>
      </c>
      <c r="B65" s="49" t="s">
        <v>104</v>
      </c>
    </row>
    <row r="66" spans="1:2" x14ac:dyDescent="0.25">
      <c r="A66" s="2" t="s">
        <v>8</v>
      </c>
      <c r="B66" s="49">
        <v>36</v>
      </c>
    </row>
    <row r="67" spans="1:2" x14ac:dyDescent="0.25">
      <c r="A67" s="2" t="s">
        <v>46</v>
      </c>
      <c r="B67" s="49">
        <v>26</v>
      </c>
    </row>
    <row r="68" spans="1:2" x14ac:dyDescent="0.25">
      <c r="A68" s="2" t="s">
        <v>53</v>
      </c>
      <c r="B68" s="49">
        <v>21</v>
      </c>
    </row>
    <row r="69" spans="1:2" x14ac:dyDescent="0.25">
      <c r="A69" s="2" t="s">
        <v>55</v>
      </c>
      <c r="B69" s="49" t="s">
        <v>114</v>
      </c>
    </row>
    <row r="70" spans="1:2" x14ac:dyDescent="0.25">
      <c r="A70" s="2" t="s">
        <v>146</v>
      </c>
      <c r="B70" s="49">
        <v>72</v>
      </c>
    </row>
    <row r="71" spans="1:2" x14ac:dyDescent="0.25">
      <c r="A71" s="2" t="s">
        <v>147</v>
      </c>
      <c r="B71" s="49">
        <v>53</v>
      </c>
    </row>
    <row r="72" spans="1:2" x14ac:dyDescent="0.25">
      <c r="A72" s="2" t="s">
        <v>10</v>
      </c>
      <c r="B72" s="49" t="s">
        <v>114</v>
      </c>
    </row>
    <row r="73" spans="1:2" x14ac:dyDescent="0.25">
      <c r="A73" s="2" t="s">
        <v>148</v>
      </c>
      <c r="B73" s="49">
        <v>34</v>
      </c>
    </row>
    <row r="74" spans="1:2" x14ac:dyDescent="0.25">
      <c r="A74" s="2" t="s">
        <v>61</v>
      </c>
      <c r="B74" s="49">
        <v>34</v>
      </c>
    </row>
    <row r="75" spans="1:2" x14ac:dyDescent="0.25">
      <c r="A75" s="2" t="s">
        <v>9</v>
      </c>
      <c r="B75" s="49" t="s">
        <v>110</v>
      </c>
    </row>
    <row r="76" spans="1:2" x14ac:dyDescent="0.25">
      <c r="A76" s="2" t="s">
        <v>5</v>
      </c>
      <c r="B76" s="49">
        <v>27</v>
      </c>
    </row>
    <row r="77" spans="1:2" x14ac:dyDescent="0.25">
      <c r="A77" s="2" t="s">
        <v>154</v>
      </c>
      <c r="B77" s="49">
        <v>78</v>
      </c>
    </row>
    <row r="78" spans="1:2" x14ac:dyDescent="0.25">
      <c r="A78" s="2" t="s">
        <v>37</v>
      </c>
      <c r="B78" s="49">
        <v>73</v>
      </c>
    </row>
    <row r="79" spans="1:2" x14ac:dyDescent="0.25">
      <c r="A79" s="2" t="s">
        <v>138</v>
      </c>
      <c r="B79" s="49">
        <v>43</v>
      </c>
    </row>
    <row r="80" spans="1:2" x14ac:dyDescent="0.25">
      <c r="A80" s="2" t="s">
        <v>32</v>
      </c>
      <c r="B80" s="49">
        <v>30</v>
      </c>
    </row>
    <row r="81" spans="1:2" x14ac:dyDescent="0.25">
      <c r="A81" s="2" t="s">
        <v>42</v>
      </c>
      <c r="B81" s="49" t="s">
        <v>101</v>
      </c>
    </row>
    <row r="82" spans="1:2" x14ac:dyDescent="0.25">
      <c r="A82" s="2" t="s">
        <v>29</v>
      </c>
      <c r="B82" s="49">
        <v>27</v>
      </c>
    </row>
    <row r="83" spans="1:2" x14ac:dyDescent="0.25">
      <c r="A83" s="2" t="s">
        <v>149</v>
      </c>
      <c r="B83" s="49">
        <v>22</v>
      </c>
    </row>
    <row r="84" spans="1:2" x14ac:dyDescent="0.25">
      <c r="A84" s="2" t="s">
        <v>150</v>
      </c>
      <c r="B84" s="49">
        <v>11</v>
      </c>
    </row>
    <row r="85" spans="1:2" x14ac:dyDescent="0.25">
      <c r="A85" s="2" t="s">
        <v>92</v>
      </c>
      <c r="B85" s="49">
        <v>29</v>
      </c>
    </row>
    <row r="86" spans="1:2" x14ac:dyDescent="0.25">
      <c r="A86" s="2" t="s">
        <v>151</v>
      </c>
      <c r="B86" s="49" t="s">
        <v>100</v>
      </c>
    </row>
    <row r="87" spans="1:2" x14ac:dyDescent="0.25">
      <c r="A87" s="2" t="s">
        <v>62</v>
      </c>
      <c r="B87" s="49">
        <v>30</v>
      </c>
    </row>
    <row r="88" spans="1:2" x14ac:dyDescent="0.25">
      <c r="A88" s="2" t="s">
        <v>47</v>
      </c>
      <c r="B88" s="49" t="s">
        <v>121</v>
      </c>
    </row>
    <row r="89" spans="1:2" x14ac:dyDescent="0.25">
      <c r="A89" s="2" t="s">
        <v>44</v>
      </c>
      <c r="B89" s="49">
        <v>23</v>
      </c>
    </row>
    <row r="90" spans="1:2" x14ac:dyDescent="0.25">
      <c r="A90" s="2" t="s">
        <v>26</v>
      </c>
      <c r="B90" s="49">
        <v>29</v>
      </c>
    </row>
    <row r="91" spans="1:2" x14ac:dyDescent="0.25">
      <c r="A91" s="2" t="s">
        <v>13</v>
      </c>
      <c r="B91" s="49" t="s">
        <v>101</v>
      </c>
    </row>
    <row r="92" spans="1:2" x14ac:dyDescent="0.25">
      <c r="A92" s="2" t="s">
        <v>93</v>
      </c>
      <c r="B92" s="49" t="s">
        <v>102</v>
      </c>
    </row>
    <row r="93" spans="1:2" x14ac:dyDescent="0.25">
      <c r="A93" s="2" t="s">
        <v>30</v>
      </c>
      <c r="B93" s="49">
        <v>24</v>
      </c>
    </row>
    <row r="94" spans="1:2" x14ac:dyDescent="0.25">
      <c r="A94" s="2" t="s">
        <v>31</v>
      </c>
      <c r="B94" s="49">
        <v>39</v>
      </c>
    </row>
    <row r="95" spans="1:2" x14ac:dyDescent="0.25">
      <c r="A95" s="2" t="s">
        <v>97</v>
      </c>
      <c r="B95" s="49" t="s">
        <v>115</v>
      </c>
    </row>
    <row r="96" spans="1:2" x14ac:dyDescent="0.25">
      <c r="A96" s="2" t="s">
        <v>94</v>
      </c>
      <c r="B96" s="49">
        <v>21</v>
      </c>
    </row>
    <row r="97" spans="1:2" x14ac:dyDescent="0.25">
      <c r="A97" s="2" t="s">
        <v>95</v>
      </c>
      <c r="B97" s="49">
        <v>26</v>
      </c>
    </row>
    <row r="98" spans="1:2" x14ac:dyDescent="0.25">
      <c r="A98" s="2" t="s">
        <v>63</v>
      </c>
      <c r="B98" s="49" t="s">
        <v>122</v>
      </c>
    </row>
    <row r="99" spans="1:2" x14ac:dyDescent="0.25">
      <c r="A99" s="2" t="s">
        <v>64</v>
      </c>
      <c r="B99" s="49" t="s">
        <v>123</v>
      </c>
    </row>
    <row r="100" spans="1:2" x14ac:dyDescent="0.25">
      <c r="A100" s="2" t="s">
        <v>152</v>
      </c>
      <c r="B100" s="49" t="s">
        <v>124</v>
      </c>
    </row>
    <row r="101" spans="1:2" x14ac:dyDescent="0.25">
      <c r="A101" s="2" t="s">
        <v>98</v>
      </c>
      <c r="B101" s="49">
        <v>15</v>
      </c>
    </row>
    <row r="102" spans="1:2" x14ac:dyDescent="0.25">
      <c r="A102" s="2" t="s">
        <v>153</v>
      </c>
      <c r="B102" s="49" t="s">
        <v>120</v>
      </c>
    </row>
    <row r="103" spans="1:2" x14ac:dyDescent="0.25">
      <c r="A103" s="40" t="s">
        <v>168</v>
      </c>
      <c r="B103" s="24"/>
    </row>
  </sheetData>
  <sortState xmlns:xlrd2="http://schemas.microsoft.com/office/spreadsheetml/2017/richdata2" ref="A4:B104">
    <sortCondition ref="A4"/>
  </sortState>
  <mergeCells count="1">
    <mergeCell ref="A1:B1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Tableau 1</vt:lpstr>
      <vt:lpstr>Tableau 2</vt:lpstr>
      <vt:lpstr>Tableau 3</vt:lpstr>
      <vt:lpstr>Carte 1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ZIZI Lucile</dc:creator>
  <cp:lastModifiedBy>BAUCHAT Barbara</cp:lastModifiedBy>
  <dcterms:created xsi:type="dcterms:W3CDTF">2021-03-30T16:49:57Z</dcterms:created>
  <dcterms:modified xsi:type="dcterms:W3CDTF">2024-03-08T16:03:54Z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2023-10-23T10:28:08Z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85d894cd-cd77-4ed2-aa91-b05531ce7e31</vt:lpwstr>
  </property>
  <property fmtid="{D5CDD505-2E9C-101B-9397-08002B2CF9AE}" pid="8" name="MSIP_Label_37f782e2-1048-4ae6-8561-ea50d7047004_ContentBits">
    <vt:lpwstr>2</vt:lpwstr>
  </property>
</Properties>
</file>