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hin\SG\SCPCI\DEPS\ACTIVITE\Z-PUBLICATIONS 2007-2023\CHIFFRES CLES 2023\Emploi culturel\"/>
    </mc:Choice>
  </mc:AlternateContent>
  <bookViews>
    <workbookView xWindow="0" yWindow="0" windowWidth="20490" windowHeight="7620" tabRatio="768"/>
  </bookViews>
  <sheets>
    <sheet name="Sommaire" sheetId="5" r:id="rId1"/>
    <sheet name="Graphique 1" sheetId="19" r:id="rId2"/>
    <sheet name="Graphique 2" sheetId="15" r:id="rId3"/>
    <sheet name="Graphique 3" sheetId="11" r:id="rId4"/>
    <sheet name="Graphique 4" sheetId="14" r:id="rId5"/>
    <sheet name="Tableau 1" sheetId="18" r:id="rId6"/>
    <sheet name="Tableau 2" sheetId="17" r:id="rId7"/>
    <sheet name="Tableau 3" sheetId="16"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6" i="11" l="1"/>
  <c r="H59" i="11"/>
  <c r="B59" i="11"/>
  <c r="L58" i="11"/>
  <c r="K58" i="11"/>
  <c r="J58" i="11"/>
  <c r="I58" i="11"/>
  <c r="H58" i="11"/>
  <c r="G58" i="11"/>
  <c r="F58" i="11"/>
  <c r="E58" i="11"/>
  <c r="D58" i="11"/>
  <c r="C58" i="11"/>
  <c r="B58" i="11"/>
  <c r="L57" i="11"/>
  <c r="K57" i="11"/>
  <c r="J57" i="11"/>
  <c r="I57" i="11"/>
  <c r="H57" i="11"/>
  <c r="G57" i="11"/>
  <c r="F57" i="11"/>
  <c r="E57" i="11"/>
  <c r="D57" i="11"/>
  <c r="C57" i="11"/>
  <c r="B57" i="11"/>
  <c r="L56" i="11"/>
  <c r="K56" i="11"/>
  <c r="J56" i="11"/>
  <c r="I56" i="11"/>
  <c r="H56" i="11"/>
  <c r="G56" i="11"/>
  <c r="F56" i="11"/>
  <c r="E56" i="11"/>
  <c r="D56" i="11"/>
  <c r="B56" i="11"/>
  <c r="L55" i="11"/>
  <c r="K55" i="11"/>
  <c r="J55" i="11"/>
  <c r="I55" i="11"/>
  <c r="H55" i="11"/>
  <c r="G55" i="11"/>
  <c r="F55" i="11"/>
  <c r="E55" i="11"/>
  <c r="D55" i="11"/>
  <c r="C55" i="11"/>
  <c r="B55" i="11"/>
  <c r="L54" i="11"/>
  <c r="K54" i="11"/>
  <c r="J54" i="11"/>
  <c r="I54" i="11"/>
  <c r="H54" i="11"/>
  <c r="G54" i="11"/>
  <c r="F54" i="11"/>
  <c r="E54" i="11"/>
  <c r="D54" i="11"/>
  <c r="C54" i="11"/>
  <c r="B54" i="11"/>
  <c r="L53" i="11"/>
  <c r="K53" i="11"/>
  <c r="J53" i="11"/>
  <c r="I53" i="11"/>
  <c r="H53" i="11"/>
  <c r="G53" i="11"/>
  <c r="F53" i="11"/>
  <c r="E53" i="11"/>
  <c r="D53" i="11"/>
  <c r="C53" i="11"/>
  <c r="B53" i="11"/>
  <c r="L52" i="11"/>
  <c r="K52" i="11"/>
  <c r="J52" i="11"/>
  <c r="I52" i="11"/>
  <c r="H52" i="11"/>
  <c r="G52" i="11"/>
  <c r="F52" i="11"/>
  <c r="E52" i="11"/>
  <c r="D52" i="11"/>
  <c r="C52" i="11"/>
  <c r="B52" i="11"/>
  <c r="L51" i="11"/>
  <c r="K51" i="11"/>
  <c r="J51" i="11"/>
  <c r="I51" i="11"/>
  <c r="H51" i="11"/>
  <c r="G51" i="11"/>
  <c r="F51" i="11"/>
  <c r="E51" i="11"/>
  <c r="D51" i="11"/>
  <c r="C51" i="11"/>
  <c r="B51" i="11"/>
  <c r="C48" i="11"/>
  <c r="C59" i="11" s="1"/>
  <c r="D48" i="11"/>
  <c r="D59" i="11" s="1"/>
  <c r="E48" i="11"/>
  <c r="E59" i="11" s="1"/>
  <c r="F48" i="11"/>
  <c r="F59" i="11" s="1"/>
  <c r="G48" i="11"/>
  <c r="G59" i="11" s="1"/>
  <c r="H48" i="11"/>
  <c r="I48" i="11"/>
  <c r="I59" i="11" s="1"/>
  <c r="J48" i="11"/>
  <c r="J59" i="11" s="1"/>
  <c r="K48" i="11"/>
  <c r="K59" i="11" s="1"/>
  <c r="L48" i="11"/>
  <c r="L59" i="11" s="1"/>
  <c r="B48" i="11"/>
  <c r="C51" i="15" l="1"/>
  <c r="D54" i="15" l="1"/>
  <c r="N51" i="15"/>
  <c r="B51" i="15"/>
  <c r="Q51" i="15"/>
  <c r="K51" i="15"/>
  <c r="O51" i="15"/>
  <c r="L51" i="15"/>
  <c r="M51" i="15"/>
  <c r="P51" i="15"/>
  <c r="J51" i="15"/>
  <c r="G51" i="15"/>
  <c r="I51" i="15"/>
  <c r="H51" i="15"/>
  <c r="F51" i="15"/>
  <c r="E51" i="15"/>
  <c r="D51" i="15"/>
  <c r="N54" i="15" l="1"/>
  <c r="B54" i="15"/>
  <c r="Q54" i="15"/>
  <c r="P54" i="15"/>
  <c r="M54" i="15"/>
  <c r="L54" i="15"/>
  <c r="O54" i="15"/>
  <c r="K54" i="15"/>
  <c r="J54" i="15"/>
  <c r="I54" i="15"/>
  <c r="H54" i="15"/>
  <c r="G54" i="15"/>
  <c r="F54" i="15"/>
  <c r="E54" i="15"/>
  <c r="C55" i="15"/>
  <c r="Q55" i="15"/>
  <c r="O55" i="15"/>
  <c r="N55" i="15"/>
  <c r="M55" i="15"/>
  <c r="B55" i="15"/>
  <c r="L55" i="15"/>
  <c r="P55" i="15"/>
  <c r="K55" i="15"/>
  <c r="J55" i="15"/>
  <c r="I55" i="15"/>
  <c r="H55" i="15"/>
  <c r="G55" i="15"/>
  <c r="F55" i="15"/>
  <c r="E55" i="15"/>
  <c r="C54" i="15"/>
  <c r="D55" i="15"/>
  <c r="P52" i="15" l="1"/>
  <c r="Q52" i="15"/>
  <c r="O52" i="15"/>
  <c r="B52" i="15"/>
  <c r="L52" i="15"/>
  <c r="M52" i="15"/>
  <c r="N52" i="15"/>
  <c r="K52" i="15"/>
  <c r="J52" i="15"/>
  <c r="I52" i="15"/>
  <c r="H52" i="15"/>
  <c r="G52" i="15"/>
  <c r="F52" i="15"/>
  <c r="E52" i="15"/>
  <c r="D52" i="15"/>
  <c r="C52" i="15"/>
  <c r="D56" i="15"/>
  <c r="C56" i="15"/>
  <c r="C57" i="15" l="1"/>
  <c r="Q56" i="15"/>
  <c r="P56" i="15"/>
  <c r="B56" i="15"/>
  <c r="O56" i="15"/>
  <c r="N56" i="15"/>
  <c r="L56" i="15"/>
  <c r="M56" i="15"/>
  <c r="K56" i="15"/>
  <c r="J56" i="15"/>
  <c r="I56" i="15"/>
  <c r="H56" i="15"/>
  <c r="G56" i="15"/>
  <c r="F56" i="15"/>
  <c r="E56" i="15"/>
  <c r="C53" i="15"/>
  <c r="D57" i="15"/>
  <c r="Q57" i="15" l="1"/>
  <c r="B57" i="15"/>
  <c r="L57" i="15"/>
  <c r="O57" i="15"/>
  <c r="N57" i="15"/>
  <c r="M57" i="15"/>
  <c r="P57" i="15"/>
  <c r="K57" i="15"/>
  <c r="J57" i="15"/>
  <c r="I57" i="15"/>
  <c r="H57" i="15"/>
  <c r="G57" i="15"/>
  <c r="F57" i="15"/>
  <c r="E57" i="15"/>
  <c r="Q53" i="15"/>
  <c r="B53" i="15"/>
  <c r="M53" i="15"/>
  <c r="O53" i="15"/>
  <c r="K53" i="15"/>
  <c r="P53" i="15"/>
  <c r="N53" i="15"/>
  <c r="L53" i="15"/>
  <c r="J53" i="15"/>
  <c r="I53" i="15"/>
  <c r="H53" i="15"/>
  <c r="G53" i="15"/>
  <c r="F53" i="15"/>
  <c r="E53" i="15"/>
  <c r="D53" i="15"/>
  <c r="E30" i="14" l="1"/>
  <c r="E31" i="14"/>
  <c r="E33" i="14"/>
  <c r="E32" i="14"/>
  <c r="E34" i="14"/>
  <c r="E36" i="14"/>
  <c r="E35" i="14"/>
  <c r="E29" i="14"/>
  <c r="E37" i="14" l="1"/>
</calcChain>
</file>

<file path=xl/sharedStrings.xml><?xml version="1.0" encoding="utf-8"?>
<sst xmlns="http://schemas.openxmlformats.org/spreadsheetml/2006/main" count="339" uniqueCount="199">
  <si>
    <t>Patrimoine</t>
  </si>
  <si>
    <t>Livre et presse</t>
  </si>
  <si>
    <t>Architecture</t>
  </si>
  <si>
    <t>Arts visuels</t>
  </si>
  <si>
    <t>Spectacle vivant</t>
  </si>
  <si>
    <t>Audiovisuel / Multimédia</t>
  </si>
  <si>
    <t>Publicité</t>
  </si>
  <si>
    <t>Education / formation</t>
  </si>
  <si>
    <t>Enseignement artistique amateur</t>
  </si>
  <si>
    <t>Ensemble des secteurs culturels</t>
  </si>
  <si>
    <t>Emploi culturel</t>
  </si>
  <si>
    <t>Champ : France hors Mayotte, population des ménages, personnes en emploi de 15 ans ou plus.</t>
  </si>
  <si>
    <t>Effectifs totaux</t>
  </si>
  <si>
    <t>Audiovisuel/Multimédia</t>
  </si>
  <si>
    <t>Base 100 en 2009</t>
  </si>
  <si>
    <t>Champ. Ensemble des actifs occupés en emploi principal en France métropolitaine jusqu'en 2012, en France hors Mayotte depuis 2013.</t>
  </si>
  <si>
    <t>Effectifs des actifs selon le secteur culturel</t>
  </si>
  <si>
    <t>Part (en %)</t>
  </si>
  <si>
    <t>N'exerçant pas une profession culturelle</t>
  </si>
  <si>
    <t>Exerçant une profession culturelle</t>
  </si>
  <si>
    <r>
      <t>Patrimoine</t>
    </r>
    <r>
      <rPr>
        <vertAlign val="superscript"/>
        <sz val="8"/>
        <color theme="1"/>
        <rFont val="Arial"/>
        <family val="2"/>
      </rPr>
      <t>1</t>
    </r>
  </si>
  <si>
    <t>Graphique 1 - L'emploi culturel : professions culturelles et secteurs culturels en 2020</t>
  </si>
  <si>
    <r>
      <t>Source : Insee, enquêtes Emploi 2019 à 2021</t>
    </r>
    <r>
      <rPr>
        <sz val="8"/>
        <color theme="1"/>
        <rFont val="Calibri"/>
        <family val="2"/>
      </rPr>
      <t>/Deps-doc, Ministère de la Culture, 2023</t>
    </r>
  </si>
  <si>
    <t>Graphique 4 - Part d'actifs dans les secteurs culturels exerçant une profession culturelle en 2020</t>
  </si>
  <si>
    <t>Source : Insee, enquêtes Emploi 2019 à 2021 pour la France/Deps-doc, Ministère de la Culture, 2023</t>
  </si>
  <si>
    <t>Tableau 1 - Caractéristiques de l'emploi dans les professions culturelles en 2020</t>
  </si>
  <si>
    <t>Tableau 2 - Caractéristiques de l'emploi dans les secteurs culturels en 2020</t>
  </si>
  <si>
    <t>Graphique 2 - Évolution des effectifs en emploi des professions culturelles, 2005-2020</t>
  </si>
  <si>
    <t>Graphique 3 - Évolution des effectifs en emploi dans les secteurs culturels, 2010-2020</t>
  </si>
  <si>
    <t>Source : Insee, enquêtes Emploi 2009 à 2021 /DEPS, Ministère de la Culture, 2023.</t>
  </si>
  <si>
    <r>
      <rPr>
        <vertAlign val="superscript"/>
        <sz val="8"/>
        <rFont val="Arial"/>
        <family val="2"/>
      </rPr>
      <t>1</t>
    </r>
    <r>
      <rPr>
        <sz val="8"/>
        <rFont val="Arial"/>
        <family val="2"/>
      </rPr>
      <t xml:space="preserve"> Les actifs de la fonction publique travaillant dans un secteur culturel ne sont pas comptabilisés comme exerçant une profession culturelle lorsqu'ils ont renseigné un code "généraliste" de profession à l'enquête: les "adjoints administratifs de la fonction publique (y.c. enseignement)" notamment. Ceci explique ici la faible part de professionnels de la culture dans le secteur du patrimoine qui est un secteur principalement non marchand. Sont prises en compte dans le secteur du patrimoine les professions culturelles telles qu'elles apparaissent dans le tableau 1: les bibliothécaires, archivistes, conservateurs, de la fonction publique; les cadres de la documentation et de l'archivage (hors fonction publique); les sous-bibliothécaires et cadres intermédiaires du patrimoine.</t>
    </r>
  </si>
  <si>
    <r>
      <t>Source : Insee, enquêtes Emploi 2004 à 2021</t>
    </r>
    <r>
      <rPr>
        <sz val="8"/>
        <color theme="1"/>
        <rFont val="Calibri"/>
        <family val="2"/>
      </rPr>
      <t>/Deps-doc, Ministère de la Culture, 2023</t>
    </r>
  </si>
  <si>
    <t>Architectes</t>
  </si>
  <si>
    <t>Cadres et techniciens de l'archivage, de la conservation et de la documentation</t>
  </si>
  <si>
    <t>Professeurs d'art</t>
  </si>
  <si>
    <t>Professions de l'audiovisuel et du spectacle</t>
  </si>
  <si>
    <t xml:space="preserve">Professions des arts visuels et des métiers d'art </t>
  </si>
  <si>
    <t xml:space="preserve">Professions littéraires </t>
  </si>
  <si>
    <t xml:space="preserve">Ensemble des professions culturelles </t>
  </si>
  <si>
    <t>Base 100 en 2003</t>
  </si>
  <si>
    <t>Tableau 3 - Part de non-salariés pluriactifs dans les secteurs culturels en 2007, 2016 et 2020</t>
  </si>
  <si>
    <t>Effectifs de non-salariés</t>
  </si>
  <si>
    <t>dont part de pluriactifs
(en %)</t>
  </si>
  <si>
    <t>Ensemble des secteurs (hors agriculture)</t>
  </si>
  <si>
    <t>Champ : France hors Mayotte, personnes exerçant une activité non salariée dans les secteurs culturels au 31 décembre.</t>
  </si>
  <si>
    <t>Source. Bases Non Salariés, Insee/Deps-doc, Ministère de la Culture, 2023</t>
  </si>
  <si>
    <t>Gestion des bibliothèques et des archives</t>
  </si>
  <si>
    <t>Gestion des musées</t>
  </si>
  <si>
    <t>Gestion des sites et monuments historiques et des attractions touristiques similaires</t>
  </si>
  <si>
    <t>Édition de livres</t>
  </si>
  <si>
    <t>Édition de journaux</t>
  </si>
  <si>
    <t>Édition de revues et périodiques</t>
  </si>
  <si>
    <t>Commerce de détail de livres en magasin spécialisé</t>
  </si>
  <si>
    <t>Commerce de détail de journaux et papeterie en magasin spécialisé</t>
  </si>
  <si>
    <t>Métiers d'art</t>
  </si>
  <si>
    <t>Création artistique relevant des arts plastiques</t>
  </si>
  <si>
    <t>Autre création artistique</t>
  </si>
  <si>
    <t>Activités spécialisées de design</t>
  </si>
  <si>
    <t>Activités photographiques</t>
  </si>
  <si>
    <t>Activités d'architecture</t>
  </si>
  <si>
    <t>Arts du spectacle vivant</t>
  </si>
  <si>
    <t>Activités de soutien au spectacle vivant</t>
  </si>
  <si>
    <t>Gestion de salles de spectacles</t>
  </si>
  <si>
    <t>Production de films et de programmes pour la télévision</t>
  </si>
  <si>
    <t>Production de films institutionnels et publicitaires</t>
  </si>
  <si>
    <t>Production de films pour le cinéma</t>
  </si>
  <si>
    <t>Post-production de films cinématographiques, de vidéo et de programmes de télévision</t>
  </si>
  <si>
    <t>Distribution de films cinématographiques</t>
  </si>
  <si>
    <t>Édition et distribution vidéo</t>
  </si>
  <si>
    <t>Projection de films cinématographiques</t>
  </si>
  <si>
    <t>Édition de jeux électroniques</t>
  </si>
  <si>
    <t>Enregistrement sonore et édition musicale</t>
  </si>
  <si>
    <t>Édition et diffusion de programmes radio</t>
  </si>
  <si>
    <t>Édition de chaînes généralistes</t>
  </si>
  <si>
    <t>Édition de chaînes thématiques</t>
  </si>
  <si>
    <t>Commerce de détail d'enregistrements musicaux et vidéo en magasin spécialisé</t>
  </si>
  <si>
    <t>Activités des agences de publicité</t>
  </si>
  <si>
    <r>
      <t xml:space="preserve">Code NAF </t>
    </r>
    <r>
      <rPr>
        <b/>
        <vertAlign val="superscript"/>
        <sz val="8"/>
        <rFont val="Arial"/>
        <family val="2"/>
      </rPr>
      <t>1</t>
    </r>
  </si>
  <si>
    <t>Caractéristiques socio-démographiques (en %)</t>
  </si>
  <si>
    <t>Caractéristiques de l'emploi (en %)</t>
  </si>
  <si>
    <t>Femmes</t>
  </si>
  <si>
    <t>Moins de 40 ans</t>
  </si>
  <si>
    <t>Bac + 3 ou plus</t>
  </si>
  <si>
    <t>Résidents en Île-de-France</t>
  </si>
  <si>
    <t>Non-salariés</t>
  </si>
  <si>
    <t>Parmi les salariés :</t>
  </si>
  <si>
    <t>CDD et autres formes de contrats temporaires</t>
  </si>
  <si>
    <t>Travail à temps partiel</t>
  </si>
  <si>
    <t>9101Z</t>
  </si>
  <si>
    <t>9102Z</t>
  </si>
  <si>
    <t>9103Z</t>
  </si>
  <si>
    <t>5811Z</t>
  </si>
  <si>
    <t>5813Z</t>
  </si>
  <si>
    <t>5814Z</t>
  </si>
  <si>
    <t>Agences de presse</t>
  </si>
  <si>
    <t>6391Z</t>
  </si>
  <si>
    <t>n.s.</t>
  </si>
  <si>
    <t>Traduction</t>
  </si>
  <si>
    <t>7430Z</t>
  </si>
  <si>
    <t>4761Z</t>
  </si>
  <si>
    <t>4762Z</t>
  </si>
  <si>
    <t>7111Z</t>
  </si>
  <si>
    <t>9003A</t>
  </si>
  <si>
    <t>9003B</t>
  </si>
  <si>
    <t>7420Z</t>
  </si>
  <si>
    <t>7410Z</t>
  </si>
  <si>
    <t>9001Z</t>
  </si>
  <si>
    <t>9002Z</t>
  </si>
  <si>
    <t>9004Z</t>
  </si>
  <si>
    <t>5911A</t>
  </si>
  <si>
    <t>5911B</t>
  </si>
  <si>
    <t>5911C</t>
  </si>
  <si>
    <t>5912Z</t>
  </si>
  <si>
    <t>5913A</t>
  </si>
  <si>
    <t>5913B</t>
  </si>
  <si>
    <t>5914Z</t>
  </si>
  <si>
    <t>5821Z</t>
  </si>
  <si>
    <t>5920Z</t>
  </si>
  <si>
    <t>6010Z</t>
  </si>
  <si>
    <t>6020A</t>
  </si>
  <si>
    <t>6020B</t>
  </si>
  <si>
    <t>4763Z</t>
  </si>
  <si>
    <t>Location de cassettes et disques vidéo</t>
  </si>
  <si>
    <t>7722Z</t>
  </si>
  <si>
    <t>7311Z</t>
  </si>
  <si>
    <t>8552Z</t>
  </si>
  <si>
    <t>Ensemble de la population active en emploi</t>
  </si>
  <si>
    <r>
      <rPr>
        <vertAlign val="superscript"/>
        <sz val="8"/>
        <rFont val="Arial"/>
        <family val="2"/>
      </rPr>
      <t>1</t>
    </r>
    <r>
      <rPr>
        <sz val="8"/>
        <rFont val="Arial"/>
        <family val="2"/>
      </rPr>
      <t xml:space="preserve"> L'emploi est présenté dans ce tableau selon l'activité économique de l'établissement dans lequel travaillent les personnes. Ces secteurs sont codés selon la nomenclature d’activités française (NAF) 2008.</t>
    </r>
  </si>
  <si>
    <r>
      <rPr>
        <vertAlign val="superscript"/>
        <sz val="8"/>
        <rFont val="Arial"/>
        <family val="2"/>
      </rPr>
      <t>2</t>
    </r>
    <r>
      <rPr>
        <sz val="8"/>
        <rFont val="Arial"/>
        <family val="2"/>
      </rPr>
      <t xml:space="preserve"> Les effectifs arrondis à la centaine des regroupements de secteurs par domaine ne correspondent pas systématiquement à la somme des effectifs arrondis à la centaine des secteurs détaillés qui les composent.</t>
    </r>
  </si>
  <si>
    <t>n.s. : non significatif</t>
  </si>
  <si>
    <t xml:space="preserve">Champ : France hors Mayotte, population des ménages, personnes en emploi de 15 ans ou plus. </t>
  </si>
  <si>
    <r>
      <t xml:space="preserve">Code PCS 2003 </t>
    </r>
    <r>
      <rPr>
        <b/>
        <vertAlign val="superscript"/>
        <sz val="8"/>
        <rFont val="Arial"/>
        <family val="2"/>
      </rPr>
      <t>1</t>
    </r>
  </si>
  <si>
    <t>Professions des arts visuels et des métiers d'art</t>
  </si>
  <si>
    <t>Professions des arts visuels</t>
  </si>
  <si>
    <t>Artistes plasticiens</t>
  </si>
  <si>
    <t>354A</t>
  </si>
  <si>
    <t>Concepteurs et assistants techniques des arts graphiques, de la mode et de la décoration</t>
  </si>
  <si>
    <t>465A</t>
  </si>
  <si>
    <t>Photographes</t>
  </si>
  <si>
    <t>465C</t>
  </si>
  <si>
    <t>Artisans d'art</t>
  </si>
  <si>
    <t>214E</t>
  </si>
  <si>
    <t>Ouvriers d'art</t>
  </si>
  <si>
    <t>637B</t>
  </si>
  <si>
    <t>Artistes des spectacles</t>
  </si>
  <si>
    <t>Artistes de la musique et du chant</t>
  </si>
  <si>
    <t>354B</t>
  </si>
  <si>
    <t>Artistes dramatiques</t>
  </si>
  <si>
    <t>354C</t>
  </si>
  <si>
    <t>Artistes de la danse, du cirque et des spectacles divers</t>
  </si>
  <si>
    <t>354D</t>
  </si>
  <si>
    <t>Cadres artistiques, de programmation et de production</t>
  </si>
  <si>
    <t>Indépendants gestionnaires de spectacles ou de services récréatifs</t>
  </si>
  <si>
    <t>227A</t>
  </si>
  <si>
    <t>Directeurs, responsables de programmation et de production de l'audiovisuel et du spectacle</t>
  </si>
  <si>
    <t>353B</t>
  </si>
  <si>
    <t>Cadres artistiques et technico-artistiques de la réalisation de l'audiovisuel et du spectacle</t>
  </si>
  <si>
    <t>353C</t>
  </si>
  <si>
    <r>
      <t>Techniciens</t>
    </r>
    <r>
      <rPr>
        <b/>
        <i/>
        <sz val="8"/>
        <color rgb="FFFF0000"/>
        <rFont val="Arial"/>
        <family val="2"/>
      </rPr>
      <t/>
    </r>
  </si>
  <si>
    <t>Assistants techniques de la réalisation des spectacles vivants et audiovisuels</t>
  </si>
  <si>
    <t>465B</t>
  </si>
  <si>
    <t>Ouvriers et techniciens des spectacles vivants et de l'audiovisuel</t>
  </si>
  <si>
    <t>637C</t>
  </si>
  <si>
    <t>Professions littéraires</t>
  </si>
  <si>
    <t>Journalistes et cadres de l'édition</t>
  </si>
  <si>
    <t>Journalistes et rédacteurs en chef</t>
  </si>
  <si>
    <t>352A</t>
  </si>
  <si>
    <t>Directeurs de journaux, administrateurs de presse, directeurs d'édition (littéraire, musicale, audiovisuelle, multimédia)</t>
  </si>
  <si>
    <t>353A</t>
  </si>
  <si>
    <t>Auteurs littéraires</t>
  </si>
  <si>
    <t>Auteurs littéraires, scénaristes, dialoguistes</t>
  </si>
  <si>
    <t>352B</t>
  </si>
  <si>
    <t>Traducteurs</t>
  </si>
  <si>
    <t>Traducteurs et interprètes</t>
  </si>
  <si>
    <t>464B</t>
  </si>
  <si>
    <t>Bibliothécaires, archivistes, conservateurs, de la fonction publique</t>
  </si>
  <si>
    <t>351A</t>
  </si>
  <si>
    <t>Cadres de la documentation, de l'archivage (hors fonction publique)</t>
  </si>
  <si>
    <t>372F</t>
  </si>
  <si>
    <t>Sous-bibliothécaires, cadres intermédiaires du patrimoine</t>
  </si>
  <si>
    <t>425A</t>
  </si>
  <si>
    <t>Architectes libéraux</t>
  </si>
  <si>
    <t>312F</t>
  </si>
  <si>
    <t>Architectes salariés</t>
  </si>
  <si>
    <t>382B</t>
  </si>
  <si>
    <t>Professeurs d'art (hors établissements scolaires)</t>
  </si>
  <si>
    <t>354G</t>
  </si>
  <si>
    <t>Ensemble des professions culturelles</t>
  </si>
  <si>
    <r>
      <rPr>
        <vertAlign val="superscript"/>
        <sz val="8"/>
        <color rgb="FF000000"/>
        <rFont val="Arial"/>
        <family val="2"/>
      </rPr>
      <t>1</t>
    </r>
    <r>
      <rPr>
        <sz val="8"/>
        <color rgb="FF000000"/>
        <rFont val="Arial"/>
        <family val="2"/>
        <charset val="1"/>
      </rPr>
      <t xml:space="preserve"> Dans les enquêtes Emploi de 2019 et 2020, les professions sont codées selon la nomenclature des Professions et catégories sociales (PCS) 2003.</t>
    </r>
  </si>
  <si>
    <r>
      <t xml:space="preserve">Effectifs (p) </t>
    </r>
    <r>
      <rPr>
        <b/>
        <vertAlign val="superscript"/>
        <sz val="8"/>
        <rFont val="Arial"/>
        <family val="2"/>
      </rPr>
      <t>2</t>
    </r>
  </si>
  <si>
    <t>p : donnée provisoire</t>
  </si>
  <si>
    <t>Tableau 3 - Parts de non-salariés pluriactifs dans les secteurs culturels en 2007, 2016 et 2020</t>
  </si>
  <si>
    <r>
      <rPr>
        <vertAlign val="superscript"/>
        <sz val="8"/>
        <color theme="1"/>
        <rFont val="Arial"/>
        <family val="2"/>
      </rPr>
      <t>2</t>
    </r>
    <r>
      <rPr>
        <sz val="8"/>
        <color theme="1"/>
        <rFont val="Arial"/>
        <family val="2"/>
      </rPr>
      <t xml:space="preserve"> Les effectifs arrondis à la centaine des regroupements de professions culturelles par domaine ne correspondent pas systématiquement à la somme des effectifs arrondis à la centaine des professions détaillées qui les composent.</t>
    </r>
  </si>
  <si>
    <t>2020 (1)</t>
  </si>
  <si>
    <t xml:space="preserve">(1) Dans l'enquête Emploi de 2021, les professions sont codées selon la nouvelle nomenclature des Professions et catégories sociales (PCS) 2020. Il n'existe pas systématiquement de stricte équivalence entre 1 seul code détaillé de la PCS 2003 (enquêtes emploi 2019 et 2020) et un seul code détaillé de la PCS 2020 (enquête emploi 2021). En conséquence, un travail de recodage  à partir des libellés déclarés de ces professions s'est avéré indispensable pour leur affecter un code PCS 2003 et  pouvoir calculer des indicateurs sur l'année 2020 utilisant les 3 enquêtes emploi de 2019 à 2021 (voir encadré "Avertissement"). </t>
  </si>
  <si>
    <t>Cadres et techniciens de l'archivage, de la conservation et de la documentation (2)</t>
  </si>
  <si>
    <r>
      <t xml:space="preserve">Cadres et techniciens de l'archivage, de la conservation et de la documentation </t>
    </r>
    <r>
      <rPr>
        <vertAlign val="superscript"/>
        <sz val="8"/>
        <rFont val="Arial"/>
        <family val="2"/>
      </rPr>
      <t>(2)</t>
    </r>
  </si>
  <si>
    <t xml:space="preserve">(2) Parmi les "Cadres et techniciens de l'archivage, de la conservation et de la documentation", le nombre de "sous-bibliothécaires, cadres intermédiaires du patrimoine" passe de 4 800 à 18 900. Dans la PCS 2020, cette profession a pour code détaillé 42C2 rassemblant les « Formateurs (non cadres), documentalistes et assimilés (y compris les directeurs de centres de formation) ». Le codage à partir des libellés de profession a permis d’exclure tous les « formateurs et assimilés » qui n’exercent pas une profession culturelle ou artistique. Inversement certains libellés de professions comme « Chargé de projets culturels » ou « Chargé de mission patrimoine » ont été ajoutées à cette famille de professions. Ces dernières professions sont ainsi prises en compte dans ce code PCS 2020 avec un intitulé spécifique alors qu’elles se classaient probablement dans un code PCS 2003 de la fonction publique non intégré aux professions culturelles et artistiques.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</si>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</sst>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quot; &quot;#,##0.00&quot;    &quot;;&quot;-&quot;#,##0.00&quot;    &quot;;&quot; &quot;&quot;-&quot;#&quot;    &quot;;@&quot; &quot;"/>
    <numFmt numFmtId="165" formatCode="&quot; &quot;#,##0&quot;    &quot;;&quot;-&quot;#,##0&quot;    &quot;;&quot; &quot;&quot;-&quot;#&quot;    &quot;;@&quot; &quot;"/>
    <numFmt numFmtId="166" formatCode="0.0"/>
    <numFmt numFmtId="167" formatCode="0.0%"/>
    <numFmt numFmtId="168" formatCode="#,##0.0"/>
  </numFmts>
  <fonts count="37" x14ac:knownFonts="1">
    <font>
      <sz val="11"/>
      <color theme="1"/>
      <name val="Calibri"/>
      <family val="2"/>
      <scheme val="minor"/>
    </font>
    <font>
      <sz val="11"/>
      <color theme="1"/>
      <name val="Liberation Sans"/>
      <family val="2"/>
    </font>
    <font>
      <sz val="8"/>
      <color theme="1"/>
      <name val="Arial"/>
      <family val="2"/>
    </font>
    <font>
      <i/>
      <sz val="8"/>
      <color theme="1"/>
      <name val="Arial"/>
      <family val="2"/>
    </font>
    <font>
      <i/>
      <sz val="11"/>
      <color rgb="FF7F7F7F"/>
      <name val="Calibri"/>
      <family val="2"/>
      <scheme val="minor"/>
    </font>
    <font>
      <b/>
      <sz val="8"/>
      <color rgb="FF000000"/>
      <name val="Arial"/>
      <family val="2"/>
    </font>
    <font>
      <sz val="8"/>
      <color rgb="FF000000"/>
      <name val="Arial"/>
      <family val="2"/>
    </font>
    <font>
      <sz val="11"/>
      <color theme="1"/>
      <name val="Calibri"/>
      <family val="2"/>
      <scheme val="minor"/>
    </font>
    <font>
      <b/>
      <sz val="8"/>
      <color theme="1"/>
      <name val="Arial"/>
      <family val="2"/>
    </font>
    <font>
      <u/>
      <sz val="11"/>
      <color theme="10"/>
      <name val="Calibri"/>
      <family val="2"/>
      <scheme val="minor"/>
    </font>
    <font>
      <b/>
      <sz val="10"/>
      <color theme="1"/>
      <name val="Arial"/>
      <family val="2"/>
    </font>
    <font>
      <sz val="10"/>
      <color theme="1"/>
      <name val="Arial"/>
      <family val="2"/>
    </font>
    <font>
      <b/>
      <i/>
      <sz val="8"/>
      <color theme="1"/>
      <name val="Arial"/>
      <family val="2"/>
    </font>
    <font>
      <sz val="8"/>
      <color theme="1"/>
      <name val="Calibri"/>
      <family val="2"/>
    </font>
    <font>
      <sz val="8"/>
      <name val="Arial"/>
      <family val="2"/>
    </font>
    <font>
      <sz val="8"/>
      <color theme="1"/>
      <name val="Calibri"/>
      <family val="2"/>
      <scheme val="minor"/>
    </font>
    <font>
      <b/>
      <sz val="8"/>
      <name val="Arial"/>
      <family val="2"/>
    </font>
    <font>
      <sz val="11"/>
      <name val="Calibri"/>
      <family val="2"/>
      <scheme val="minor"/>
    </font>
    <font>
      <vertAlign val="superscript"/>
      <sz val="8"/>
      <color theme="1"/>
      <name val="Arial"/>
      <family val="2"/>
    </font>
    <font>
      <vertAlign val="superscript"/>
      <sz val="8"/>
      <name val="Arial"/>
      <family val="2"/>
    </font>
    <font>
      <sz val="11"/>
      <color rgb="FFFF0000"/>
      <name val="Calibri"/>
      <family val="2"/>
      <scheme val="minor"/>
    </font>
    <font>
      <b/>
      <sz val="11"/>
      <color rgb="FFFF0000"/>
      <name val="Calibri"/>
      <family val="2"/>
      <scheme val="minor"/>
    </font>
    <font>
      <b/>
      <sz val="8"/>
      <color rgb="FFFF0000"/>
      <name val="Arial"/>
      <family val="2"/>
    </font>
    <font>
      <sz val="8"/>
      <color rgb="FFFF0000"/>
      <name val="Arial"/>
      <family val="2"/>
    </font>
    <font>
      <sz val="8"/>
      <name val="Liberation Sans"/>
      <family val="2"/>
    </font>
    <font>
      <b/>
      <vertAlign val="superscript"/>
      <sz val="8"/>
      <name val="Arial"/>
      <family val="2"/>
    </font>
    <font>
      <b/>
      <sz val="8"/>
      <name val="Liberation Sans"/>
      <family val="2"/>
    </font>
    <font>
      <sz val="8"/>
      <name val="Arial"/>
      <family val="2"/>
      <charset val="1"/>
    </font>
    <font>
      <sz val="8"/>
      <color rgb="FF0000FF"/>
      <name val="Liberation Sans"/>
      <family val="2"/>
    </font>
    <font>
      <b/>
      <i/>
      <sz val="8"/>
      <name val="Arial"/>
      <family val="2"/>
    </font>
    <font>
      <i/>
      <sz val="8"/>
      <name val="Arial"/>
      <family val="2"/>
    </font>
    <font>
      <b/>
      <i/>
      <sz val="8"/>
      <color rgb="FFFF0000"/>
      <name val="Arial"/>
      <family val="2"/>
    </font>
    <font>
      <vertAlign val="superscript"/>
      <sz val="8"/>
      <color rgb="FF000000"/>
      <name val="Arial"/>
      <family val="2"/>
    </font>
    <font>
      <sz val="8"/>
      <color rgb="FF000000"/>
      <name val="Arial"/>
      <family val="2"/>
      <charset val="1"/>
    </font>
    <font>
      <sz val="8"/>
      <color theme="1"/>
      <name val="Liberation Sans"/>
      <family val="2"/>
    </font>
    <font>
      <b/>
      <i/>
      <sz val="8"/>
      <color theme="1"/>
      <name val="Liberation Sans"/>
      <family val="2"/>
    </font>
    <font>
      <sz val="10"/>
      <color rgb="FFFF0000"/>
      <name val="Calibri Light"/>
      <family val="2"/>
    </font>
  </fonts>
  <fills count="3">
    <fill>
      <patternFill patternType="none"/>
    </fill>
    <fill>
      <patternFill patternType="gray125"/>
    </fill>
    <fill>
      <patternFill patternType="solid">
        <fgColor theme="6" tint="0.39997558519241921"/>
        <bgColor indexed="64"/>
      </patternFill>
    </fill>
  </fills>
  <borders count="51">
    <border>
      <left/>
      <right/>
      <top/>
      <bottom/>
      <diagonal/>
    </border>
    <border>
      <left style="hair">
        <color auto="1"/>
      </left>
      <right style="hair">
        <color auto="1"/>
      </right>
      <top style="hair">
        <color auto="1"/>
      </top>
      <bottom style="hair">
        <color auto="1"/>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bottom style="thin">
        <color rgb="FF000000"/>
      </bottom>
      <diagonal/>
    </border>
    <border>
      <left/>
      <right/>
      <top style="thin">
        <color rgb="FF000000"/>
      </top>
      <bottom/>
      <diagonal/>
    </border>
    <border>
      <left/>
      <right style="thin">
        <color indexed="64"/>
      </right>
      <top/>
      <bottom style="thin">
        <color rgb="FF000000"/>
      </bottom>
      <diagonal/>
    </border>
    <border>
      <left style="thin">
        <color indexed="64"/>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indexed="64"/>
      </bottom>
      <diagonal/>
    </border>
    <border>
      <left style="thin">
        <color rgb="FF000000"/>
      </left>
      <right style="dotted">
        <color rgb="FF000000"/>
      </right>
      <top style="thin">
        <color rgb="FF000000"/>
      </top>
      <bottom/>
      <diagonal/>
    </border>
    <border>
      <left style="dotted">
        <color rgb="FF000000"/>
      </left>
      <right style="thin">
        <color indexed="64"/>
      </right>
      <top style="thin">
        <color rgb="FF000000"/>
      </top>
      <bottom/>
      <diagonal/>
    </border>
    <border>
      <left style="thin">
        <color rgb="FF000000"/>
      </left>
      <right style="dotted">
        <color rgb="FF000000"/>
      </right>
      <top/>
      <bottom style="thin">
        <color indexed="64"/>
      </bottom>
      <diagonal/>
    </border>
    <border>
      <left style="dotted">
        <color rgb="FF000000"/>
      </left>
      <right style="thin">
        <color indexed="64"/>
      </right>
      <top/>
      <bottom style="thin">
        <color indexed="64"/>
      </bottom>
      <diagonal/>
    </border>
    <border>
      <left style="thin">
        <color rgb="FF000000"/>
      </left>
      <right style="dotted">
        <color rgb="FF000000"/>
      </right>
      <top/>
      <bottom/>
      <diagonal/>
    </border>
    <border>
      <left style="dotted">
        <color rgb="FF000000"/>
      </left>
      <right style="thin">
        <color indexed="64"/>
      </right>
      <top/>
      <bottom/>
      <diagonal/>
    </border>
    <border>
      <left style="dotted">
        <color rgb="FF000000"/>
      </left>
      <right/>
      <top/>
      <bottom/>
      <diagonal/>
    </border>
    <border>
      <left style="thin">
        <color rgb="FF000000"/>
      </left>
      <right style="dotted">
        <color rgb="FF000000"/>
      </right>
      <top/>
      <bottom style="thin">
        <color rgb="FF000000"/>
      </bottom>
      <diagonal/>
    </border>
    <border>
      <left style="dotted">
        <color rgb="FF000000"/>
      </left>
      <right style="thin">
        <color indexed="64"/>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6">
    <xf numFmtId="0" fontId="0" fillId="0" borderId="0"/>
    <xf numFmtId="0" fontId="1" fillId="0" borderId="0"/>
    <xf numFmtId="164" fontId="1" fillId="0" borderId="0"/>
    <xf numFmtId="0" fontId="4" fillId="0" borderId="0" applyNumberForma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cellStyleXfs>
  <cellXfs count="233">
    <xf numFmtId="0" fontId="0" fillId="0" borderId="0" xfId="0"/>
    <xf numFmtId="0" fontId="2" fillId="0" borderId="0" xfId="1" applyFont="1"/>
    <xf numFmtId="0" fontId="6" fillId="0" borderId="1" xfId="3" applyFont="1" applyFill="1" applyBorder="1" applyAlignment="1">
      <alignment horizontal="left"/>
    </xf>
    <xf numFmtId="3" fontId="6" fillId="0" borderId="1" xfId="3" applyNumberFormat="1" applyFont="1" applyFill="1" applyBorder="1"/>
    <xf numFmtId="0" fontId="8" fillId="0" borderId="0" xfId="1" applyFont="1"/>
    <xf numFmtId="0" fontId="2" fillId="0" borderId="0" xfId="0" applyFont="1"/>
    <xf numFmtId="0" fontId="8" fillId="0" borderId="0" xfId="0" applyFont="1"/>
    <xf numFmtId="0" fontId="8" fillId="2" borderId="0" xfId="0" applyFont="1" applyFill="1"/>
    <xf numFmtId="0" fontId="5" fillId="2" borderId="1" xfId="3" applyFont="1" applyFill="1" applyBorder="1" applyAlignment="1">
      <alignment horizontal="left"/>
    </xf>
    <xf numFmtId="3" fontId="5" fillId="2" borderId="1" xfId="3" applyNumberFormat="1" applyFont="1" applyFill="1" applyBorder="1"/>
    <xf numFmtId="1" fontId="5" fillId="2" borderId="0" xfId="3" applyNumberFormat="1" applyFont="1" applyFill="1" applyBorder="1"/>
    <xf numFmtId="0" fontId="0" fillId="0" borderId="0" xfId="0" applyFill="1"/>
    <xf numFmtId="0" fontId="10" fillId="0" borderId="0" xfId="1" applyFont="1"/>
    <xf numFmtId="0" fontId="11" fillId="0" borderId="0" xfId="1" applyFont="1"/>
    <xf numFmtId="0" fontId="1" fillId="0" borderId="0" xfId="1"/>
    <xf numFmtId="0" fontId="11" fillId="0" borderId="0" xfId="1" applyFont="1" applyAlignment="1">
      <alignment vertical="center" wrapText="1"/>
    </xf>
    <xf numFmtId="3" fontId="11" fillId="0" borderId="0" xfId="1" applyNumberFormat="1" applyFont="1"/>
    <xf numFmtId="0" fontId="2" fillId="0" borderId="0" xfId="1" applyFont="1" applyBorder="1"/>
    <xf numFmtId="0" fontId="15" fillId="0" borderId="0" xfId="0" applyFont="1"/>
    <xf numFmtId="3" fontId="2" fillId="0" borderId="0" xfId="0" applyNumberFormat="1" applyFont="1"/>
    <xf numFmtId="0" fontId="2" fillId="0" borderId="2" xfId="1" applyFont="1" applyBorder="1" applyAlignment="1">
      <alignment vertical="center" wrapText="1"/>
    </xf>
    <xf numFmtId="0" fontId="2" fillId="0" borderId="3" xfId="1" applyFont="1" applyBorder="1" applyAlignment="1">
      <alignment vertical="center" wrapText="1"/>
    </xf>
    <xf numFmtId="165" fontId="14" fillId="0" borderId="7" xfId="1" applyNumberFormat="1" applyFont="1" applyFill="1" applyBorder="1" applyAlignment="1">
      <alignment vertical="center" wrapText="1"/>
    </xf>
    <xf numFmtId="165" fontId="16" fillId="0" borderId="8" xfId="1" applyNumberFormat="1" applyFont="1" applyFill="1" applyBorder="1" applyAlignment="1">
      <alignment vertical="center" wrapText="1"/>
    </xf>
    <xf numFmtId="0" fontId="2" fillId="0" borderId="5" xfId="1" applyFont="1" applyFill="1" applyBorder="1" applyAlignment="1">
      <alignment vertical="center" wrapText="1"/>
    </xf>
    <xf numFmtId="0" fontId="2" fillId="0" borderId="7" xfId="1" applyFont="1" applyFill="1" applyBorder="1" applyAlignment="1">
      <alignment vertical="center" wrapText="1"/>
    </xf>
    <xf numFmtId="0" fontId="8" fillId="0" borderId="4" xfId="1" applyFont="1" applyFill="1" applyBorder="1" applyAlignment="1">
      <alignment vertical="center" wrapText="1"/>
    </xf>
    <xf numFmtId="165" fontId="8" fillId="0" borderId="8" xfId="2" applyNumberFormat="1" applyFont="1" applyFill="1" applyBorder="1" applyAlignment="1" applyProtection="1">
      <alignment horizontal="center" vertical="center" wrapText="1"/>
    </xf>
    <xf numFmtId="165" fontId="2" fillId="0" borderId="7" xfId="2" applyNumberFormat="1" applyFont="1" applyFill="1" applyBorder="1" applyAlignment="1" applyProtection="1">
      <alignment horizontal="center" vertical="center" wrapText="1"/>
    </xf>
    <xf numFmtId="165" fontId="0" fillId="0" borderId="0" xfId="0" applyNumberFormat="1"/>
    <xf numFmtId="165" fontId="2" fillId="0" borderId="12" xfId="2" applyNumberFormat="1" applyFont="1" applyFill="1" applyBorder="1" applyAlignment="1" applyProtection="1">
      <alignment horizontal="center" vertical="center" wrapText="1"/>
    </xf>
    <xf numFmtId="9" fontId="3" fillId="0" borderId="13" xfId="4" applyFont="1" applyFill="1" applyBorder="1" applyAlignment="1" applyProtection="1">
      <alignment horizontal="center" vertical="center" wrapText="1"/>
    </xf>
    <xf numFmtId="0" fontId="17" fillId="0" borderId="0" xfId="0" applyFont="1" applyAlignment="1">
      <alignment vertical="center"/>
    </xf>
    <xf numFmtId="0" fontId="9" fillId="0" borderId="0" xfId="5"/>
    <xf numFmtId="0" fontId="9" fillId="0" borderId="0" xfId="5" applyFill="1"/>
    <xf numFmtId="165" fontId="8" fillId="0" borderId="4" xfId="2" applyNumberFormat="1" applyFont="1" applyFill="1" applyBorder="1" applyAlignment="1" applyProtection="1">
      <alignment horizontal="center" vertical="center" wrapText="1"/>
    </xf>
    <xf numFmtId="9" fontId="12" fillId="0" borderId="8" xfId="4" applyFont="1" applyFill="1" applyBorder="1" applyAlignment="1" applyProtection="1">
      <alignment horizontal="center" vertical="center" wrapText="1"/>
    </xf>
    <xf numFmtId="0" fontId="21" fillId="0" borderId="0" xfId="0" applyFont="1" applyFill="1"/>
    <xf numFmtId="0" fontId="20" fillId="0" borderId="0" xfId="0" quotePrefix="1" applyFont="1" applyFill="1"/>
    <xf numFmtId="9" fontId="0" fillId="0" borderId="0" xfId="4" applyFont="1"/>
    <xf numFmtId="1" fontId="5" fillId="0" borderId="0" xfId="3" applyNumberFormat="1" applyFont="1" applyFill="1" applyBorder="1"/>
    <xf numFmtId="3" fontId="6" fillId="0" borderId="0" xfId="3" applyNumberFormat="1" applyFont="1" applyFill="1" applyBorder="1"/>
    <xf numFmtId="3" fontId="0" fillId="0" borderId="0" xfId="0" applyNumberFormat="1" applyFill="1"/>
    <xf numFmtId="0" fontId="14" fillId="0" borderId="1" xfId="3" applyFont="1" applyFill="1" applyBorder="1" applyAlignment="1">
      <alignment horizontal="left"/>
    </xf>
    <xf numFmtId="166" fontId="0" fillId="0" borderId="0" xfId="0" applyNumberFormat="1"/>
    <xf numFmtId="0" fontId="17" fillId="0" borderId="0" xfId="0" applyFont="1"/>
    <xf numFmtId="0" fontId="5" fillId="0" borderId="0" xfId="3" applyFont="1" applyFill="1" applyBorder="1" applyAlignment="1">
      <alignment horizontal="left"/>
    </xf>
    <xf numFmtId="3" fontId="5" fillId="0" borderId="0" xfId="3" applyNumberFormat="1" applyFont="1" applyFill="1" applyBorder="1"/>
    <xf numFmtId="3" fontId="0" fillId="0" borderId="0" xfId="0" applyNumberFormat="1"/>
    <xf numFmtId="0" fontId="16" fillId="0" borderId="0" xfId="0" applyFont="1" applyFill="1"/>
    <xf numFmtId="0" fontId="23" fillId="0" borderId="0" xfId="0" applyFont="1" applyFill="1"/>
    <xf numFmtId="0" fontId="2" fillId="0" borderId="0" xfId="0" applyFont="1" applyFill="1"/>
    <xf numFmtId="1" fontId="8" fillId="0" borderId="8" xfId="0" applyNumberFormat="1" applyFont="1" applyFill="1" applyBorder="1" applyAlignment="1">
      <alignment horizontal="center" vertical="center" wrapText="1"/>
    </xf>
    <xf numFmtId="1" fontId="8" fillId="0" borderId="4" xfId="0" applyNumberFormat="1" applyFont="1" applyFill="1" applyBorder="1" applyAlignment="1">
      <alignment horizontal="center" vertical="center" wrapText="1"/>
    </xf>
    <xf numFmtId="1" fontId="8" fillId="0" borderId="18" xfId="0" applyNumberFormat="1" applyFont="1" applyFill="1" applyBorder="1" applyAlignment="1">
      <alignment horizontal="center" vertical="center" wrapText="1"/>
    </xf>
    <xf numFmtId="0" fontId="2" fillId="0" borderId="7" xfId="0" applyFont="1" applyFill="1" applyBorder="1"/>
    <xf numFmtId="3" fontId="2" fillId="0" borderId="19" xfId="0" applyNumberFormat="1" applyFont="1" applyFill="1" applyBorder="1"/>
    <xf numFmtId="0" fontId="14" fillId="0" borderId="2" xfId="0" applyFont="1" applyFill="1" applyBorder="1"/>
    <xf numFmtId="0" fontId="2" fillId="0" borderId="19" xfId="0" applyFont="1" applyFill="1" applyBorder="1"/>
    <xf numFmtId="0" fontId="8" fillId="0" borderId="5" xfId="0" applyFont="1" applyFill="1" applyBorder="1"/>
    <xf numFmtId="3" fontId="8" fillId="0" borderId="20" xfId="0" applyNumberFormat="1" applyFont="1" applyFill="1" applyBorder="1"/>
    <xf numFmtId="0" fontId="16" fillId="0" borderId="21" xfId="0" applyFont="1" applyFill="1" applyBorder="1"/>
    <xf numFmtId="0" fontId="8" fillId="0" borderId="0" xfId="0" applyFont="1" applyFill="1"/>
    <xf numFmtId="0" fontId="16" fillId="0" borderId="8" xfId="0" applyFont="1" applyFill="1" applyBorder="1"/>
    <xf numFmtId="3" fontId="8" fillId="0" borderId="4" xfId="0" applyNumberFormat="1" applyFont="1" applyFill="1" applyBorder="1"/>
    <xf numFmtId="0" fontId="8" fillId="0" borderId="8" xfId="0" applyFont="1" applyFill="1" applyBorder="1"/>
    <xf numFmtId="0" fontId="16" fillId="0" borderId="18" xfId="0" applyFont="1" applyFill="1" applyBorder="1"/>
    <xf numFmtId="0" fontId="2" fillId="0" borderId="0" xfId="0" applyFont="1" applyFill="1" applyBorder="1"/>
    <xf numFmtId="0" fontId="22" fillId="0" borderId="0" xfId="0" applyFont="1" applyFill="1"/>
    <xf numFmtId="0" fontId="16" fillId="0" borderId="0" xfId="1" applyFont="1"/>
    <xf numFmtId="0" fontId="14" fillId="0" borderId="0" xfId="1" applyFont="1" applyFill="1"/>
    <xf numFmtId="0" fontId="14" fillId="0" borderId="0" xfId="1" applyFont="1" applyAlignment="1">
      <alignment horizontal="center" vertical="center"/>
    </xf>
    <xf numFmtId="0" fontId="24" fillId="0" borderId="0" xfId="1" applyFont="1"/>
    <xf numFmtId="0" fontId="14" fillId="0" borderId="0" xfId="1" applyFont="1"/>
    <xf numFmtId="0" fontId="14" fillId="0" borderId="2" xfId="1" applyFont="1" applyBorder="1" applyAlignment="1">
      <alignment vertical="center" wrapText="1"/>
    </xf>
    <xf numFmtId="0" fontId="14" fillId="0" borderId="3" xfId="1" applyFont="1" applyBorder="1" applyAlignment="1">
      <alignment vertical="center" wrapText="1"/>
    </xf>
    <xf numFmtId="0" fontId="16" fillId="0" borderId="7" xfId="1" applyFont="1" applyFill="1" applyBorder="1" applyAlignment="1">
      <alignment vertical="center" wrapText="1"/>
    </xf>
    <xf numFmtId="165" fontId="16" fillId="0" borderId="7" xfId="1" applyNumberFormat="1" applyFont="1" applyFill="1" applyBorder="1" applyAlignment="1">
      <alignment horizontal="right" vertical="center" wrapText="1"/>
    </xf>
    <xf numFmtId="165" fontId="16" fillId="0" borderId="0" xfId="2" applyNumberFormat="1" applyFont="1" applyFill="1" applyBorder="1" applyAlignment="1" applyProtection="1">
      <alignment horizontal="center" vertical="center" wrapText="1"/>
    </xf>
    <xf numFmtId="165" fontId="16" fillId="0" borderId="2" xfId="2" applyNumberFormat="1" applyFont="1" applyFill="1" applyBorder="1" applyAlignment="1" applyProtection="1">
      <alignment horizontal="center" vertical="center" wrapText="1"/>
    </xf>
    <xf numFmtId="165" fontId="16" fillId="0" borderId="19" xfId="2" applyNumberFormat="1" applyFont="1" applyFill="1" applyBorder="1" applyAlignment="1" applyProtection="1">
      <alignment horizontal="center" vertical="center" wrapText="1"/>
    </xf>
    <xf numFmtId="0" fontId="26" fillId="0" borderId="0" xfId="1" applyFont="1"/>
    <xf numFmtId="0" fontId="14" fillId="0" borderId="7" xfId="1" applyFont="1" applyFill="1" applyBorder="1" applyAlignment="1">
      <alignment horizontal="left" vertical="center" wrapText="1" indent="1"/>
    </xf>
    <xf numFmtId="165" fontId="14" fillId="0" borderId="7" xfId="1" applyNumberFormat="1" applyFont="1" applyFill="1" applyBorder="1" applyAlignment="1">
      <alignment horizontal="right" vertical="center" wrapText="1"/>
    </xf>
    <xf numFmtId="165" fontId="14" fillId="0" borderId="0" xfId="1" applyNumberFormat="1" applyFont="1" applyBorder="1" applyAlignment="1">
      <alignment horizontal="center" vertical="center" wrapText="1"/>
    </xf>
    <xf numFmtId="165" fontId="14" fillId="0" borderId="2" xfId="1" applyNumberFormat="1" applyFont="1" applyBorder="1" applyAlignment="1">
      <alignment horizontal="center" vertical="center" wrapText="1"/>
    </xf>
    <xf numFmtId="165" fontId="14" fillId="0" borderId="19" xfId="1" applyNumberFormat="1" applyFont="1" applyBorder="1" applyAlignment="1">
      <alignment horizontal="center" vertical="center" wrapText="1"/>
    </xf>
    <xf numFmtId="1" fontId="14" fillId="0" borderId="19" xfId="1" applyNumberFormat="1" applyFont="1" applyBorder="1" applyAlignment="1">
      <alignment horizontal="center" vertical="center" wrapText="1"/>
    </xf>
    <xf numFmtId="165" fontId="14" fillId="0" borderId="7" xfId="1" applyNumberFormat="1" applyFont="1" applyBorder="1" applyAlignment="1">
      <alignment horizontal="right" vertical="center" wrapText="1"/>
    </xf>
    <xf numFmtId="165" fontId="14" fillId="0" borderId="19" xfId="1" applyNumberFormat="1" applyFont="1" applyFill="1" applyBorder="1" applyAlignment="1">
      <alignment horizontal="center" vertical="center" wrapText="1"/>
    </xf>
    <xf numFmtId="0" fontId="14" fillId="0" borderId="7" xfId="1" applyFont="1" applyFill="1" applyBorder="1" applyAlignment="1">
      <alignment horizontal="left" vertical="center" indent="1"/>
    </xf>
    <xf numFmtId="165" fontId="14" fillId="0" borderId="19" xfId="1" quotePrefix="1" applyNumberFormat="1" applyFont="1" applyFill="1" applyBorder="1" applyAlignment="1">
      <alignment horizontal="center" vertical="center" wrapText="1"/>
    </xf>
    <xf numFmtId="0" fontId="14" fillId="0" borderId="6" xfId="1" applyFont="1" applyFill="1" applyBorder="1" applyAlignment="1">
      <alignment horizontal="left" vertical="center" wrapText="1" indent="1"/>
    </xf>
    <xf numFmtId="0" fontId="14" fillId="0" borderId="9" xfId="1" applyFont="1" applyFill="1" applyBorder="1" applyAlignment="1">
      <alignment horizontal="left" vertical="center" wrapText="1" indent="1"/>
    </xf>
    <xf numFmtId="165" fontId="14" fillId="0" borderId="31" xfId="1" applyNumberFormat="1" applyFont="1" applyBorder="1" applyAlignment="1">
      <alignment horizontal="center" vertical="center" wrapText="1"/>
    </xf>
    <xf numFmtId="0" fontId="16" fillId="0" borderId="26" xfId="1" applyFont="1" applyFill="1" applyBorder="1" applyAlignment="1">
      <alignment vertical="center" wrapText="1"/>
    </xf>
    <xf numFmtId="0" fontId="16" fillId="0" borderId="32" xfId="1" applyFont="1" applyFill="1" applyBorder="1" applyAlignment="1">
      <alignment vertical="center" wrapText="1"/>
    </xf>
    <xf numFmtId="165" fontId="16" fillId="0" borderId="33" xfId="2" applyNumberFormat="1" applyFont="1" applyFill="1" applyBorder="1" applyAlignment="1" applyProtection="1">
      <alignment horizontal="center" vertical="center" wrapText="1"/>
    </xf>
    <xf numFmtId="165" fontId="16" fillId="0" borderId="34" xfId="2" applyNumberFormat="1" applyFont="1" applyFill="1" applyBorder="1" applyAlignment="1" applyProtection="1">
      <alignment horizontal="center" vertical="center" wrapText="1"/>
    </xf>
    <xf numFmtId="165" fontId="16" fillId="0" borderId="29" xfId="2" applyNumberFormat="1" applyFont="1" applyFill="1" applyBorder="1" applyAlignment="1" applyProtection="1">
      <alignment horizontal="center" vertical="center" wrapText="1"/>
    </xf>
    <xf numFmtId="165" fontId="16" fillId="0" borderId="28" xfId="2" applyNumberFormat="1" applyFont="1" applyFill="1" applyBorder="1" applyAlignment="1" applyProtection="1">
      <alignment horizontal="center" vertical="center" wrapText="1"/>
    </xf>
    <xf numFmtId="9" fontId="16" fillId="0" borderId="35" xfId="1" applyNumberFormat="1" applyFont="1" applyFill="1" applyBorder="1" applyAlignment="1">
      <alignment vertical="center" wrapText="1"/>
    </xf>
    <xf numFmtId="9" fontId="16" fillId="0" borderId="6" xfId="1" applyNumberFormat="1" applyFont="1" applyFill="1" applyBorder="1" applyAlignment="1">
      <alignment vertical="center" wrapText="1"/>
    </xf>
    <xf numFmtId="165" fontId="16" fillId="0" borderId="26" xfId="2" applyNumberFormat="1" applyFont="1" applyFill="1" applyBorder="1" applyAlignment="1" applyProtection="1">
      <alignment horizontal="center" vertical="center" wrapText="1"/>
    </xf>
    <xf numFmtId="0" fontId="14" fillId="0" borderId="0" xfId="1" applyFont="1" applyBorder="1"/>
    <xf numFmtId="9" fontId="16" fillId="0" borderId="0" xfId="1" applyNumberFormat="1" applyFont="1" applyFill="1" applyBorder="1" applyAlignment="1">
      <alignment vertical="center" wrapText="1"/>
    </xf>
    <xf numFmtId="165" fontId="16" fillId="0" borderId="0" xfId="1" applyNumberFormat="1" applyFont="1" applyFill="1" applyBorder="1" applyAlignment="1">
      <alignment vertical="center" wrapText="1"/>
    </xf>
    <xf numFmtId="167" fontId="16" fillId="0" borderId="0" xfId="4" applyNumberFormat="1" applyFont="1" applyFill="1" applyBorder="1" applyAlignment="1">
      <alignment vertical="center" wrapText="1"/>
    </xf>
    <xf numFmtId="9" fontId="16" fillId="0" borderId="0" xfId="4" applyFont="1" applyFill="1" applyBorder="1" applyAlignment="1">
      <alignment vertical="center" wrapText="1"/>
    </xf>
    <xf numFmtId="0" fontId="27" fillId="0" borderId="0" xfId="1" applyFont="1" applyAlignment="1">
      <alignment horizontal="left" vertical="center" wrapText="1"/>
    </xf>
    <xf numFmtId="10" fontId="24" fillId="0" borderId="0" xfId="4" applyNumberFormat="1" applyFont="1" applyFill="1"/>
    <xf numFmtId="0" fontId="24" fillId="0" borderId="0" xfId="1" applyFont="1" applyAlignment="1">
      <alignment horizontal="center" vertical="center"/>
    </xf>
    <xf numFmtId="0" fontId="24" fillId="0" borderId="0" xfId="1" applyFont="1" applyFill="1"/>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165" fontId="16" fillId="0" borderId="40" xfId="2" applyNumberFormat="1" applyFont="1" applyFill="1" applyBorder="1" applyAlignment="1" applyProtection="1">
      <alignment horizontal="center" vertical="center" wrapText="1"/>
    </xf>
    <xf numFmtId="165" fontId="16" fillId="0" borderId="41" xfId="2" applyNumberFormat="1" applyFont="1" applyFill="1" applyBorder="1" applyAlignment="1" applyProtection="1">
      <alignment horizontal="center" vertical="center" wrapText="1"/>
    </xf>
    <xf numFmtId="165" fontId="14" fillId="0" borderId="40" xfId="1" applyNumberFormat="1" applyFont="1" applyBorder="1" applyAlignment="1">
      <alignment horizontal="center" vertical="center" wrapText="1"/>
    </xf>
    <xf numFmtId="165" fontId="14" fillId="0" borderId="41" xfId="1" applyNumberFormat="1" applyFont="1" applyBorder="1" applyAlignment="1">
      <alignment horizontal="center" vertical="center" wrapText="1"/>
    </xf>
    <xf numFmtId="165" fontId="16" fillId="0" borderId="42" xfId="2" applyNumberFormat="1" applyFont="1" applyFill="1" applyBorder="1" applyAlignment="1" applyProtection="1">
      <alignment horizontal="center" vertical="center" wrapText="1"/>
    </xf>
    <xf numFmtId="165" fontId="14" fillId="0" borderId="38" xfId="1" applyNumberFormat="1" applyFont="1" applyBorder="1" applyAlignment="1">
      <alignment horizontal="center" vertical="center" wrapText="1"/>
    </xf>
    <xf numFmtId="165" fontId="14" fillId="0" borderId="39" xfId="1" applyNumberFormat="1" applyFont="1" applyBorder="1" applyAlignment="1">
      <alignment horizontal="center" vertical="center" wrapText="1"/>
    </xf>
    <xf numFmtId="165" fontId="16" fillId="0" borderId="43" xfId="2" applyNumberFormat="1" applyFont="1" applyFill="1" applyBorder="1" applyAlignment="1" applyProtection="1">
      <alignment horizontal="center" vertical="center" wrapText="1"/>
    </xf>
    <xf numFmtId="165" fontId="16" fillId="0" borderId="44" xfId="2" applyNumberFormat="1" applyFont="1" applyFill="1" applyBorder="1" applyAlignment="1" applyProtection="1">
      <alignment horizontal="center" vertical="center" wrapText="1"/>
    </xf>
    <xf numFmtId="0" fontId="14" fillId="0" borderId="26" xfId="1" applyFont="1" applyBorder="1" applyAlignment="1">
      <alignment horizontal="center" vertical="center"/>
    </xf>
    <xf numFmtId="0" fontId="16" fillId="0" borderId="26" xfId="1" applyFont="1" applyBorder="1" applyAlignment="1">
      <alignment horizontal="center" vertical="center" wrapText="1"/>
    </xf>
    <xf numFmtId="0" fontId="16" fillId="0" borderId="28" xfId="1" applyFont="1" applyBorder="1" applyAlignment="1">
      <alignment horizontal="center" vertical="center" wrapText="1"/>
    </xf>
    <xf numFmtId="0" fontId="16" fillId="0" borderId="5" xfId="1" applyFont="1" applyBorder="1" applyAlignment="1">
      <alignment vertical="center" wrapText="1"/>
    </xf>
    <xf numFmtId="0" fontId="16" fillId="0" borderId="7" xfId="1" applyFont="1" applyBorder="1" applyAlignment="1">
      <alignment horizontal="left" vertical="center" wrapText="1" indent="1"/>
    </xf>
    <xf numFmtId="3" fontId="16" fillId="0" borderId="7" xfId="1" applyNumberFormat="1" applyFont="1" applyFill="1" applyBorder="1" applyAlignment="1">
      <alignment horizontal="right" vertical="center" wrapText="1"/>
    </xf>
    <xf numFmtId="0" fontId="28" fillId="0" borderId="0" xfId="1" applyFont="1"/>
    <xf numFmtId="0" fontId="29" fillId="0" borderId="7" xfId="1" applyFont="1" applyBorder="1" applyAlignment="1">
      <alignment vertical="center" wrapText="1"/>
    </xf>
    <xf numFmtId="0" fontId="29" fillId="0" borderId="7" xfId="1" applyFont="1" applyBorder="1" applyAlignment="1">
      <alignment horizontal="left" vertical="center" wrapText="1" indent="1"/>
    </xf>
    <xf numFmtId="3" fontId="29" fillId="0" borderId="7" xfId="1" applyNumberFormat="1" applyFont="1" applyFill="1" applyBorder="1" applyAlignment="1">
      <alignment horizontal="right" vertical="center" wrapText="1"/>
    </xf>
    <xf numFmtId="0" fontId="14" fillId="0" borderId="7" xfId="1" applyFont="1" applyBorder="1" applyAlignment="1">
      <alignment horizontal="left" vertical="center" wrapText="1" indent="1"/>
    </xf>
    <xf numFmtId="3" fontId="30" fillId="0" borderId="7" xfId="1" applyNumberFormat="1" applyFont="1" applyFill="1" applyBorder="1" applyAlignment="1">
      <alignment horizontal="right" vertical="center" wrapText="1"/>
    </xf>
    <xf numFmtId="165" fontId="14" fillId="0" borderId="19" xfId="2" applyNumberFormat="1" applyFont="1" applyFill="1" applyBorder="1" applyAlignment="1" applyProtection="1">
      <alignment horizontal="center" vertical="center" wrapText="1"/>
    </xf>
    <xf numFmtId="165" fontId="14" fillId="0" borderId="0" xfId="2" applyNumberFormat="1" applyFont="1" applyFill="1" applyBorder="1" applyAlignment="1" applyProtection="1">
      <alignment horizontal="center" vertical="center" wrapText="1"/>
    </xf>
    <xf numFmtId="165" fontId="14" fillId="0" borderId="2" xfId="2" applyNumberFormat="1" applyFont="1" applyFill="1" applyBorder="1" applyAlignment="1" applyProtection="1">
      <alignment horizontal="center" vertical="center" wrapText="1"/>
    </xf>
    <xf numFmtId="0" fontId="29" fillId="0" borderId="7" xfId="1" applyFont="1" applyBorder="1" applyAlignment="1">
      <alignment horizontal="left" vertical="center" wrapText="1"/>
    </xf>
    <xf numFmtId="165" fontId="29" fillId="0" borderId="19" xfId="2" applyNumberFormat="1" applyFont="1" applyFill="1" applyBorder="1" applyAlignment="1" applyProtection="1">
      <alignment horizontal="center" vertical="center" wrapText="1"/>
    </xf>
    <xf numFmtId="165" fontId="29" fillId="0" borderId="0" xfId="2" applyNumberFormat="1" applyFont="1" applyFill="1" applyBorder="1" applyAlignment="1" applyProtection="1">
      <alignment horizontal="center" vertical="center" wrapText="1"/>
    </xf>
    <xf numFmtId="165" fontId="29" fillId="0" borderId="2" xfId="2" applyNumberFormat="1" applyFont="1" applyFill="1" applyBorder="1" applyAlignment="1" applyProtection="1">
      <alignment horizontal="center" vertical="center" wrapText="1"/>
    </xf>
    <xf numFmtId="3" fontId="14" fillId="0" borderId="7" xfId="1" applyNumberFormat="1" applyFont="1" applyFill="1" applyBorder="1" applyAlignment="1">
      <alignment horizontal="right" vertical="center" wrapText="1"/>
    </xf>
    <xf numFmtId="3" fontId="14" fillId="0" borderId="19" xfId="1" applyNumberFormat="1" applyFont="1" applyFill="1" applyBorder="1" applyAlignment="1">
      <alignment horizontal="center" vertical="center" wrapText="1"/>
    </xf>
    <xf numFmtId="3" fontId="14" fillId="0" borderId="0" xfId="1" applyNumberFormat="1" applyFont="1" applyFill="1" applyBorder="1" applyAlignment="1">
      <alignment horizontal="center" vertical="center" wrapText="1"/>
    </xf>
    <xf numFmtId="3" fontId="14" fillId="0" borderId="2" xfId="1" applyNumberFormat="1" applyFont="1" applyFill="1" applyBorder="1" applyAlignment="1">
      <alignment horizontal="center" vertical="center" wrapText="1"/>
    </xf>
    <xf numFmtId="0" fontId="16" fillId="0" borderId="7" xfId="1" applyFont="1" applyFill="1" applyBorder="1" applyAlignment="1">
      <alignment horizontal="left" vertical="center" wrapText="1"/>
    </xf>
    <xf numFmtId="0" fontId="29" fillId="0" borderId="7" xfId="1" applyFont="1" applyFill="1" applyBorder="1" applyAlignment="1">
      <alignment horizontal="left" vertical="center" wrapText="1"/>
    </xf>
    <xf numFmtId="3" fontId="16" fillId="0" borderId="0" xfId="1" applyNumberFormat="1" applyFont="1" applyFill="1" applyBorder="1" applyAlignment="1">
      <alignment horizontal="center" vertical="center" wrapText="1"/>
    </xf>
    <xf numFmtId="3" fontId="16" fillId="0" borderId="19" xfId="1" applyNumberFormat="1" applyFont="1" applyFill="1" applyBorder="1" applyAlignment="1">
      <alignment horizontal="center" vertical="center" wrapText="1"/>
    </xf>
    <xf numFmtId="3" fontId="16" fillId="0" borderId="2" xfId="1" applyNumberFormat="1" applyFont="1" applyFill="1" applyBorder="1" applyAlignment="1">
      <alignment horizontal="center" vertical="center" wrapText="1"/>
    </xf>
    <xf numFmtId="0" fontId="16" fillId="0" borderId="7" xfId="1" applyFont="1" applyBorder="1" applyAlignment="1">
      <alignment horizontal="left" vertical="center" wrapText="1"/>
    </xf>
    <xf numFmtId="165" fontId="30" fillId="0" borderId="19" xfId="2" applyNumberFormat="1" applyFont="1" applyFill="1" applyBorder="1" applyAlignment="1" applyProtection="1">
      <alignment horizontal="center" vertical="center" wrapText="1"/>
    </xf>
    <xf numFmtId="165" fontId="16" fillId="0" borderId="2" xfId="1" applyNumberFormat="1" applyFont="1" applyBorder="1" applyAlignment="1">
      <alignment horizontal="center" vertical="center" wrapText="1"/>
    </xf>
    <xf numFmtId="1" fontId="16" fillId="0" borderId="19" xfId="2" applyNumberFormat="1" applyFont="1" applyFill="1" applyBorder="1" applyAlignment="1" applyProtection="1">
      <alignment horizontal="center" vertical="center" wrapText="1"/>
    </xf>
    <xf numFmtId="49" fontId="14" fillId="0" borderId="19" xfId="1" applyNumberFormat="1" applyFont="1" applyFill="1" applyBorder="1" applyAlignment="1">
      <alignment horizontal="center" vertical="center" wrapText="1"/>
    </xf>
    <xf numFmtId="0" fontId="16" fillId="0" borderId="6" xfId="1" applyFont="1" applyFill="1" applyBorder="1" applyAlignment="1">
      <alignment horizontal="left" vertical="center" wrapText="1"/>
    </xf>
    <xf numFmtId="3" fontId="16" fillId="0" borderId="8" xfId="1" applyNumberFormat="1" applyFont="1" applyFill="1" applyBorder="1" applyAlignment="1">
      <alignment horizontal="right" vertical="center" wrapText="1"/>
    </xf>
    <xf numFmtId="165" fontId="16" fillId="0" borderId="45" xfId="2" applyNumberFormat="1" applyFont="1" applyFill="1" applyBorder="1" applyAlignment="1" applyProtection="1">
      <alignment horizontal="center" vertical="center" wrapText="1"/>
    </xf>
    <xf numFmtId="9" fontId="16" fillId="0" borderId="33" xfId="1" applyNumberFormat="1" applyFont="1" applyFill="1" applyBorder="1" applyAlignment="1">
      <alignment vertical="center" wrapText="1"/>
    </xf>
    <xf numFmtId="9" fontId="16" fillId="0" borderId="48" xfId="1" applyNumberFormat="1" applyFont="1" applyFill="1" applyBorder="1" applyAlignment="1">
      <alignment vertical="center" wrapText="1"/>
    </xf>
    <xf numFmtId="3" fontId="16" fillId="0" borderId="6" xfId="1" applyNumberFormat="1" applyFont="1" applyFill="1" applyBorder="1" applyAlignment="1">
      <alignment horizontal="right" vertical="center" wrapText="1"/>
    </xf>
    <xf numFmtId="165" fontId="16" fillId="0" borderId="49" xfId="2" applyNumberFormat="1" applyFont="1" applyFill="1" applyBorder="1" applyAlignment="1" applyProtection="1">
      <alignment horizontal="center" vertical="center" wrapText="1"/>
    </xf>
    <xf numFmtId="165" fontId="16" fillId="0" borderId="50" xfId="2" applyNumberFormat="1" applyFont="1" applyFill="1" applyBorder="1" applyAlignment="1" applyProtection="1">
      <alignment horizontal="center" vertical="center" wrapText="1"/>
    </xf>
    <xf numFmtId="0" fontId="6" fillId="0" borderId="0" xfId="1" applyFont="1"/>
    <xf numFmtId="9" fontId="8" fillId="0" borderId="0" xfId="1" applyNumberFormat="1" applyFont="1" applyFill="1" applyBorder="1" applyAlignment="1">
      <alignment vertical="center" wrapText="1"/>
    </xf>
    <xf numFmtId="3" fontId="16" fillId="0" borderId="0" xfId="1" applyNumberFormat="1" applyFont="1" applyFill="1" applyBorder="1" applyAlignment="1">
      <alignment horizontal="right" vertical="center" wrapText="1"/>
    </xf>
    <xf numFmtId="165" fontId="8" fillId="0" borderId="0" xfId="2" applyNumberFormat="1" applyFont="1" applyFill="1" applyBorder="1" applyAlignment="1" applyProtection="1">
      <alignment horizontal="center" vertical="center" wrapText="1"/>
    </xf>
    <xf numFmtId="0" fontId="34" fillId="0" borderId="0" xfId="1" applyFont="1"/>
    <xf numFmtId="0" fontId="2" fillId="0" borderId="0" xfId="1" applyFont="1" applyAlignment="1">
      <alignment horizontal="center" vertical="center"/>
    </xf>
    <xf numFmtId="9" fontId="2" fillId="0" borderId="0" xfId="4" applyFont="1"/>
    <xf numFmtId="0" fontId="33" fillId="0" borderId="0" xfId="1" applyFont="1"/>
    <xf numFmtId="0" fontId="3" fillId="0" borderId="0" xfId="1" applyFont="1"/>
    <xf numFmtId="10" fontId="2" fillId="0" borderId="0" xfId="4" applyNumberFormat="1" applyFont="1"/>
    <xf numFmtId="0" fontId="34" fillId="0" borderId="0" xfId="1" applyFont="1" applyAlignment="1">
      <alignment horizontal="center" vertical="center"/>
    </xf>
    <xf numFmtId="0" fontId="33" fillId="0" borderId="0" xfId="1" applyFont="1" applyAlignment="1">
      <alignment horizontal="left" vertical="center" wrapText="1"/>
    </xf>
    <xf numFmtId="0" fontId="35" fillId="0" borderId="0" xfId="1" applyFont="1"/>
    <xf numFmtId="168" fontId="35" fillId="0" borderId="0" xfId="1" applyNumberFormat="1" applyFont="1"/>
    <xf numFmtId="0" fontId="35" fillId="0" borderId="0" xfId="1" applyFont="1" applyAlignment="1">
      <alignment horizontal="center" vertical="center"/>
    </xf>
    <xf numFmtId="1" fontId="5" fillId="2" borderId="0" xfId="3" applyNumberFormat="1" applyFont="1" applyFill="1" applyBorder="1" applyAlignment="1">
      <alignment horizontal="right"/>
    </xf>
    <xf numFmtId="0" fontId="0" fillId="0" borderId="0" xfId="0" applyFill="1" applyAlignment="1"/>
    <xf numFmtId="0" fontId="23" fillId="0" borderId="3" xfId="1" applyFont="1" applyFill="1" applyBorder="1" applyAlignment="1">
      <alignment vertical="center" wrapText="1"/>
    </xf>
    <xf numFmtId="0" fontId="20" fillId="0" borderId="0" xfId="0" applyFont="1" applyFill="1"/>
    <xf numFmtId="0" fontId="2" fillId="0" borderId="0" xfId="0" applyFont="1" applyAlignment="1">
      <alignment vertical="center" wrapText="1"/>
    </xf>
    <xf numFmtId="0" fontId="0" fillId="0" borderId="0" xfId="0" applyFont="1" applyAlignment="1">
      <alignment vertical="center" wrapText="1"/>
    </xf>
    <xf numFmtId="0" fontId="20" fillId="0" borderId="0" xfId="0" applyFont="1" applyFill="1" applyAlignment="1"/>
    <xf numFmtId="0" fontId="0" fillId="0" borderId="0" xfId="0" applyFont="1" applyFill="1" applyAlignment="1">
      <alignment vertical="center" wrapText="1"/>
    </xf>
    <xf numFmtId="0" fontId="36" fillId="0" borderId="0" xfId="0" applyFont="1" applyFill="1" applyAlignment="1">
      <alignment horizontal="center" vertical="center" wrapText="1"/>
    </xf>
    <xf numFmtId="0" fontId="2" fillId="0" borderId="0" xfId="0" applyFont="1" applyFill="1" applyAlignment="1">
      <alignment vertical="center" wrapText="1"/>
    </xf>
    <xf numFmtId="0" fontId="36" fillId="0" borderId="0" xfId="0" applyFont="1" applyFill="1" applyAlignment="1">
      <alignment vertical="center" wrapText="1"/>
    </xf>
    <xf numFmtId="9" fontId="2" fillId="0" borderId="0" xfId="4" applyFont="1" applyFill="1"/>
    <xf numFmtId="0" fontId="2" fillId="0" borderId="0" xfId="0" applyFont="1" applyAlignment="1">
      <alignment horizontal="left" vertical="center" wrapText="1"/>
    </xf>
    <xf numFmtId="1" fontId="16" fillId="0" borderId="5" xfId="1" applyNumberFormat="1" applyFont="1" applyFill="1" applyBorder="1" applyAlignment="1">
      <alignment horizontal="center" vertical="center" wrapText="1"/>
    </xf>
    <xf numFmtId="1" fontId="16" fillId="0" borderId="7" xfId="1" applyNumberFormat="1" applyFont="1" applyFill="1" applyBorder="1" applyAlignment="1">
      <alignment horizontal="center" vertical="center" wrapText="1"/>
    </xf>
    <xf numFmtId="1" fontId="16" fillId="0" borderId="9" xfId="1" applyNumberFormat="1" applyFont="1" applyFill="1" applyBorder="1" applyAlignment="1">
      <alignment horizontal="center" vertical="center" wrapText="1"/>
    </xf>
    <xf numFmtId="3" fontId="8" fillId="0" borderId="10" xfId="1" applyNumberFormat="1" applyFont="1" applyFill="1" applyBorder="1" applyAlignment="1">
      <alignment horizontal="center" vertical="center" wrapText="1"/>
    </xf>
    <xf numFmtId="3" fontId="8" fillId="0" borderId="12" xfId="1" applyNumberFormat="1" applyFont="1" applyFill="1" applyBorder="1" applyAlignment="1">
      <alignment horizontal="center" vertical="center" wrapText="1"/>
    </xf>
    <xf numFmtId="3" fontId="8" fillId="0" borderId="14" xfId="1" applyNumberFormat="1" applyFont="1" applyFill="1" applyBorder="1" applyAlignment="1">
      <alignment horizontal="center" vertical="center" wrapText="1"/>
    </xf>
    <xf numFmtId="3" fontId="12" fillId="0" borderId="11" xfId="1" applyNumberFormat="1" applyFont="1" applyFill="1" applyBorder="1" applyAlignment="1">
      <alignment horizontal="center" vertical="center" wrapText="1"/>
    </xf>
    <xf numFmtId="3" fontId="12" fillId="0" borderId="13" xfId="1" applyNumberFormat="1" applyFont="1" applyFill="1" applyBorder="1" applyAlignment="1">
      <alignment horizontal="center" vertical="center" wrapText="1"/>
    </xf>
    <xf numFmtId="3" fontId="12" fillId="0" borderId="15" xfId="1" applyNumberFormat="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0" borderId="7" xfId="1" applyNumberFormat="1" applyFont="1" applyFill="1" applyBorder="1" applyAlignment="1">
      <alignment horizontal="center" vertical="center" wrapText="1"/>
    </xf>
    <xf numFmtId="3" fontId="8" fillId="0" borderId="6" xfId="1" applyNumberFormat="1" applyFont="1" applyFill="1" applyBorder="1" applyAlignment="1">
      <alignment horizontal="center" vertical="center" wrapText="1"/>
    </xf>
    <xf numFmtId="0" fontId="14" fillId="0" borderId="16" xfId="1" applyFont="1" applyFill="1" applyBorder="1" applyAlignment="1">
      <alignment horizontal="left" vertical="center" wrapText="1"/>
    </xf>
    <xf numFmtId="0" fontId="16" fillId="0" borderId="46" xfId="1" applyFont="1" applyFill="1" applyBorder="1" applyAlignment="1">
      <alignment horizontal="center" vertical="center" wrapText="1"/>
    </xf>
    <xf numFmtId="0" fontId="16" fillId="0" borderId="29" xfId="1" applyFont="1" applyFill="1" applyBorder="1" applyAlignment="1">
      <alignment horizontal="center" vertical="center" wrapText="1"/>
    </xf>
    <xf numFmtId="0" fontId="16" fillId="0" borderId="27" xfId="1" applyFont="1" applyFill="1" applyBorder="1" applyAlignment="1">
      <alignment horizontal="center" vertical="center" wrapText="1"/>
    </xf>
    <xf numFmtId="0" fontId="16" fillId="0" borderId="47"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9" xfId="1" applyFont="1" applyFill="1" applyBorder="1" applyAlignment="1">
      <alignment horizontal="center" vertical="center" wrapText="1"/>
    </xf>
    <xf numFmtId="3" fontId="16" fillId="0" borderId="45" xfId="1" applyNumberFormat="1" applyFont="1" applyFill="1" applyBorder="1" applyAlignment="1">
      <alignment horizontal="center" vertical="center" wrapText="1"/>
    </xf>
    <xf numFmtId="3" fontId="16" fillId="0" borderId="33" xfId="1" applyNumberFormat="1" applyFont="1" applyFill="1" applyBorder="1" applyAlignment="1">
      <alignment horizontal="center" vertical="center" wrapText="1"/>
    </xf>
    <xf numFmtId="3" fontId="16" fillId="0" borderId="34" xfId="1" applyNumberFormat="1" applyFont="1" applyFill="1" applyBorder="1" applyAlignment="1">
      <alignment horizontal="center" vertical="center" wrapText="1"/>
    </xf>
    <xf numFmtId="0" fontId="16" fillId="0" borderId="26" xfId="1" applyFont="1" applyFill="1" applyBorder="1" applyAlignment="1">
      <alignment horizontal="center" vertical="center" wrapText="1"/>
    </xf>
    <xf numFmtId="0" fontId="16" fillId="0" borderId="28" xfId="1" applyFont="1" applyFill="1" applyBorder="1" applyAlignment="1">
      <alignment horizontal="center" vertical="center" wrapText="1"/>
    </xf>
    <xf numFmtId="0" fontId="16" fillId="0" borderId="36" xfId="1" applyFont="1" applyFill="1" applyBorder="1" applyAlignment="1">
      <alignment horizontal="center" vertical="center" wrapText="1"/>
    </xf>
    <xf numFmtId="0" fontId="16" fillId="0" borderId="37" xfId="1" applyFont="1" applyFill="1" applyBorder="1" applyAlignment="1">
      <alignment horizontal="center" vertical="center" wrapText="1"/>
    </xf>
    <xf numFmtId="0" fontId="16" fillId="0" borderId="22" xfId="1" applyFont="1" applyFill="1" applyBorder="1" applyAlignment="1">
      <alignment horizontal="center" vertical="center" wrapText="1"/>
    </xf>
    <xf numFmtId="0" fontId="16" fillId="0" borderId="6" xfId="1" applyFont="1" applyFill="1" applyBorder="1" applyAlignment="1">
      <alignment horizontal="center" vertical="center" wrapText="1"/>
    </xf>
    <xf numFmtId="3" fontId="16" fillId="0" borderId="23" xfId="1" applyNumberFormat="1" applyFont="1" applyFill="1" applyBorder="1" applyAlignment="1">
      <alignment horizontal="center" vertical="center" wrapText="1"/>
    </xf>
    <xf numFmtId="3" fontId="16" fillId="0" borderId="24" xfId="1" applyNumberFormat="1" applyFont="1" applyFill="1" applyBorder="1" applyAlignment="1">
      <alignment horizontal="center" vertical="center" wrapText="1"/>
    </xf>
    <xf numFmtId="3" fontId="16" fillId="0" borderId="25" xfId="1" applyNumberFormat="1" applyFont="1" applyFill="1" applyBorder="1" applyAlignment="1">
      <alignment horizontal="center" vertical="center" wrapText="1"/>
    </xf>
    <xf numFmtId="0" fontId="16" fillId="0" borderId="30"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31" xfId="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4" xfId="0" applyNumberFormat="1" applyFont="1" applyFill="1" applyBorder="1" applyAlignment="1">
      <alignment horizontal="center" vertical="center" wrapText="1"/>
    </xf>
    <xf numFmtId="1" fontId="8" fillId="0" borderId="17" xfId="0" applyNumberFormat="1" applyFont="1" applyFill="1" applyBorder="1" applyAlignment="1">
      <alignment horizontal="center" vertical="center" wrapText="1"/>
    </xf>
    <xf numFmtId="1" fontId="8" fillId="0" borderId="18" xfId="0" applyNumberFormat="1" applyFont="1" applyFill="1" applyBorder="1" applyAlignment="1">
      <alignment horizontal="center" vertical="center" wrapText="1"/>
    </xf>
  </cellXfs>
  <cellStyles count="6">
    <cellStyle name="Excel_BuiltIn_Comma" xfId="2"/>
    <cellStyle name="Lien hypertexte" xfId="5" builtinId="8"/>
    <cellStyle name="Normal" xfId="0" builtinId="0"/>
    <cellStyle name="Normal 2" xfId="1"/>
    <cellStyle name="Pourcentage" xfId="4" builtinId="5"/>
    <cellStyle name="Texte explicatif" xfId="3" builtinId="53"/>
  </cellStyles>
  <dxfs count="0"/>
  <tableStyles count="0" defaultTableStyle="TableStyleMedium2" defaultPivotStyle="PivotStyleLight16"/>
  <colors>
    <mruColors>
      <color rgb="FFFFFF00"/>
      <color rgb="FFFF0066"/>
      <color rgb="FFFFCC99"/>
      <color rgb="FFFF0000"/>
      <color rgb="FFFF6600"/>
      <color rgb="FFFF9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07800603780822E-2"/>
          <c:y val="2.2046850425139659E-2"/>
          <c:w val="0.66133638153014784"/>
          <c:h val="0.91345996947872921"/>
        </c:manualLayout>
      </c:layout>
      <c:lineChart>
        <c:grouping val="standard"/>
        <c:varyColors val="0"/>
        <c:ser>
          <c:idx val="2"/>
          <c:order val="0"/>
          <c:tx>
            <c:strRef>
              <c:f>'Graphique 2'!$A$51</c:f>
              <c:strCache>
                <c:ptCount val="1"/>
                <c:pt idx="0">
                  <c:v>Architectes</c:v>
                </c:pt>
              </c:strCache>
            </c:strRef>
          </c:tx>
          <c:spPr>
            <a:ln w="28575" cap="rnd">
              <a:solidFill>
                <a:schemeClr val="accent6">
                  <a:lumMod val="75000"/>
                </a:schemeClr>
              </a:solidFill>
              <a:round/>
            </a:ln>
            <a:effectLst/>
          </c:spPr>
          <c:marker>
            <c:symbol val="none"/>
          </c:marker>
          <c:dPt>
            <c:idx val="14"/>
            <c:marker>
              <c:symbol val="none"/>
            </c:marker>
            <c:bubble3D val="0"/>
            <c:spPr>
              <a:ln w="28575" cap="rnd">
                <a:solidFill>
                  <a:schemeClr val="accent6">
                    <a:lumMod val="75000"/>
                  </a:schemeClr>
                </a:solidFill>
                <a:prstDash val="solid"/>
                <a:round/>
              </a:ln>
              <a:effectLst/>
            </c:spPr>
            <c:extLst>
              <c:ext xmlns:c16="http://schemas.microsoft.com/office/drawing/2014/chart" uri="{C3380CC4-5D6E-409C-BE32-E72D297353CC}">
                <c16:uniqueId val="{00000002-3D08-40DE-A3CA-F3A8B455A090}"/>
              </c:ext>
            </c:extLst>
          </c:dPt>
          <c:dPt>
            <c:idx val="15"/>
            <c:marker>
              <c:symbol val="none"/>
            </c:marker>
            <c:bubble3D val="0"/>
            <c:spPr>
              <a:ln w="28575" cap="rnd">
                <a:solidFill>
                  <a:schemeClr val="accent6">
                    <a:lumMod val="75000"/>
                  </a:schemeClr>
                </a:solidFill>
                <a:prstDash val="sysDot"/>
                <a:round/>
              </a:ln>
              <a:effectLst/>
            </c:spPr>
            <c:extLst>
              <c:ext xmlns:c16="http://schemas.microsoft.com/office/drawing/2014/chart" uri="{C3380CC4-5D6E-409C-BE32-E72D297353CC}">
                <c16:uniqueId val="{0000000B-8407-4D57-B5CF-420601C63F73}"/>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2'!$B$51:$Q$51</c:f>
              <c:numCache>
                <c:formatCode>#,##0</c:formatCode>
                <c:ptCount val="16"/>
                <c:pt idx="0">
                  <c:v>100</c:v>
                </c:pt>
                <c:pt idx="1">
                  <c:v>104.6070460704607</c:v>
                </c:pt>
                <c:pt idx="2">
                  <c:v>99.728997289972895</c:v>
                </c:pt>
                <c:pt idx="3">
                  <c:v>108.40108401084009</c:v>
                </c:pt>
                <c:pt idx="4">
                  <c:v>126.28726287262873</c:v>
                </c:pt>
                <c:pt idx="5">
                  <c:v>139.29539295392954</c:v>
                </c:pt>
                <c:pt idx="6">
                  <c:v>138.48238482384824</c:v>
                </c:pt>
                <c:pt idx="7">
                  <c:v>130.35230352303523</c:v>
                </c:pt>
                <c:pt idx="8">
                  <c:v>138.48238482384824</c:v>
                </c:pt>
                <c:pt idx="9">
                  <c:v>145.52845528455285</c:v>
                </c:pt>
                <c:pt idx="10">
                  <c:v>152.03252032520325</c:v>
                </c:pt>
                <c:pt idx="11">
                  <c:v>155.01355013550136</c:v>
                </c:pt>
                <c:pt idx="12">
                  <c:v>160.70460704607046</c:v>
                </c:pt>
                <c:pt idx="13">
                  <c:v>169.91869918699189</c:v>
                </c:pt>
                <c:pt idx="14">
                  <c:v>208.67208672086721</c:v>
                </c:pt>
                <c:pt idx="15">
                  <c:v>217.34417344173443</c:v>
                </c:pt>
              </c:numCache>
            </c:numRef>
          </c:val>
          <c:smooth val="0"/>
          <c:extLst>
            <c:ext xmlns:c16="http://schemas.microsoft.com/office/drawing/2014/chart" uri="{C3380CC4-5D6E-409C-BE32-E72D297353CC}">
              <c16:uniqueId val="{00000003-3D08-40DE-A3CA-F3A8B455A090}"/>
            </c:ext>
          </c:extLst>
        </c:ser>
        <c:ser>
          <c:idx val="6"/>
          <c:order val="1"/>
          <c:tx>
            <c:strRef>
              <c:f>'Graphique 2'!$A$54</c:f>
              <c:strCache>
                <c:ptCount val="1"/>
                <c:pt idx="0">
                  <c:v>Professions de l'audiovisuel et du spectacle</c:v>
                </c:pt>
              </c:strCache>
            </c:strRef>
          </c:tx>
          <c:spPr>
            <a:ln w="28575" cap="rnd">
              <a:solidFill>
                <a:schemeClr val="accent1">
                  <a:lumMod val="75000"/>
                </a:schemeClr>
              </a:solidFill>
              <a:round/>
            </a:ln>
            <a:effectLst/>
          </c:spPr>
          <c:marker>
            <c:symbol val="none"/>
          </c:marker>
          <c:dPt>
            <c:idx val="15"/>
            <c:marker>
              <c:symbol val="none"/>
            </c:marker>
            <c:bubble3D val="0"/>
            <c:spPr>
              <a:ln w="28575" cap="rnd">
                <a:solidFill>
                  <a:schemeClr val="accent1">
                    <a:lumMod val="75000"/>
                  </a:schemeClr>
                </a:solidFill>
                <a:prstDash val="sysDot"/>
                <a:round/>
              </a:ln>
              <a:effectLst/>
            </c:spPr>
            <c:extLst>
              <c:ext xmlns:c16="http://schemas.microsoft.com/office/drawing/2014/chart" uri="{C3380CC4-5D6E-409C-BE32-E72D297353CC}">
                <c16:uniqueId val="{0000000A-8407-4D57-B5CF-420601C63F73}"/>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2'!$B$54:$Q$54</c:f>
              <c:numCache>
                <c:formatCode>#,##0</c:formatCode>
                <c:ptCount val="16"/>
                <c:pt idx="0">
                  <c:v>100</c:v>
                </c:pt>
                <c:pt idx="1">
                  <c:v>100.07434944237919</c:v>
                </c:pt>
                <c:pt idx="2">
                  <c:v>105.50185873605949</c:v>
                </c:pt>
                <c:pt idx="3">
                  <c:v>110.18587360594796</c:v>
                </c:pt>
                <c:pt idx="4">
                  <c:v>114.86988847583643</c:v>
                </c:pt>
                <c:pt idx="5">
                  <c:v>116.20817843866172</c:v>
                </c:pt>
                <c:pt idx="6">
                  <c:v>121.56133828996283</c:v>
                </c:pt>
                <c:pt idx="7">
                  <c:v>130.48327137546468</c:v>
                </c:pt>
                <c:pt idx="8">
                  <c:v>135.16728624535318</c:v>
                </c:pt>
                <c:pt idx="9">
                  <c:v>136.57992565055761</c:v>
                </c:pt>
                <c:pt idx="10">
                  <c:v>136.05947955390334</c:v>
                </c:pt>
                <c:pt idx="11">
                  <c:v>137.24907063197026</c:v>
                </c:pt>
                <c:pt idx="12">
                  <c:v>140.4460966542751</c:v>
                </c:pt>
                <c:pt idx="13">
                  <c:v>144.68401486988847</c:v>
                </c:pt>
                <c:pt idx="14">
                  <c:v>148.10408921933086</c:v>
                </c:pt>
                <c:pt idx="15">
                  <c:v>149.51672862453532</c:v>
                </c:pt>
              </c:numCache>
            </c:numRef>
          </c:val>
          <c:smooth val="0"/>
          <c:extLst>
            <c:ext xmlns:c16="http://schemas.microsoft.com/office/drawing/2014/chart" uri="{C3380CC4-5D6E-409C-BE32-E72D297353CC}">
              <c16:uniqueId val="{00000006-3D08-40DE-A3CA-F3A8B455A090}"/>
            </c:ext>
          </c:extLst>
        </c:ser>
        <c:ser>
          <c:idx val="0"/>
          <c:order val="2"/>
          <c:tx>
            <c:strRef>
              <c:f>'Graphique 2'!$A$57</c:f>
              <c:strCache>
                <c:ptCount val="1"/>
                <c:pt idx="0">
                  <c:v>Ensemble des professions culturelles </c:v>
                </c:pt>
              </c:strCache>
            </c:strRef>
          </c:tx>
          <c:spPr>
            <a:ln w="38100" cap="rnd">
              <a:solidFill>
                <a:schemeClr val="tx1"/>
              </a:solidFill>
              <a:round/>
            </a:ln>
            <a:effectLst/>
          </c:spPr>
          <c:marker>
            <c:symbol val="none"/>
          </c:marker>
          <c:dPt>
            <c:idx val="15"/>
            <c:marker>
              <c:symbol val="none"/>
            </c:marker>
            <c:bubble3D val="0"/>
            <c:spPr>
              <a:ln w="38100" cap="rnd">
                <a:solidFill>
                  <a:schemeClr val="tx1"/>
                </a:solidFill>
                <a:prstDash val="sysDot"/>
                <a:round/>
              </a:ln>
              <a:effectLst/>
            </c:spPr>
            <c:extLst>
              <c:ext xmlns:c16="http://schemas.microsoft.com/office/drawing/2014/chart" uri="{C3380CC4-5D6E-409C-BE32-E72D297353CC}">
                <c16:uniqueId val="{00000009-8407-4D57-B5CF-420601C63F73}"/>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2'!$B$57:$Q$57</c:f>
              <c:numCache>
                <c:formatCode>#,##0</c:formatCode>
                <c:ptCount val="16"/>
                <c:pt idx="0">
                  <c:v>100</c:v>
                </c:pt>
                <c:pt idx="1">
                  <c:v>103.32644628099175</c:v>
                </c:pt>
                <c:pt idx="2">
                  <c:v>104.40082644628099</c:v>
                </c:pt>
                <c:pt idx="3">
                  <c:v>106.03305785123966</c:v>
                </c:pt>
                <c:pt idx="4">
                  <c:v>109.15289256198346</c:v>
                </c:pt>
                <c:pt idx="5">
                  <c:v>113.80165289256199</c:v>
                </c:pt>
                <c:pt idx="6">
                  <c:v>116.6115702479339</c:v>
                </c:pt>
                <c:pt idx="7">
                  <c:v>118.59504132231405</c:v>
                </c:pt>
                <c:pt idx="8">
                  <c:v>118.49173553719008</c:v>
                </c:pt>
                <c:pt idx="9">
                  <c:v>118.07851239669422</c:v>
                </c:pt>
                <c:pt idx="10">
                  <c:v>118.14049586776861</c:v>
                </c:pt>
                <c:pt idx="11">
                  <c:v>121.52892561983471</c:v>
                </c:pt>
                <c:pt idx="12">
                  <c:v>126.61157024793388</c:v>
                </c:pt>
                <c:pt idx="13">
                  <c:v>131.8388429752066</c:v>
                </c:pt>
                <c:pt idx="14">
                  <c:v>136.54958677685951</c:v>
                </c:pt>
                <c:pt idx="15">
                  <c:v>144.95867768595042</c:v>
                </c:pt>
              </c:numCache>
            </c:numRef>
          </c:val>
          <c:smooth val="0"/>
          <c:extLst>
            <c:ext xmlns:c16="http://schemas.microsoft.com/office/drawing/2014/chart" uri="{C3380CC4-5D6E-409C-BE32-E72D297353CC}">
              <c16:uniqueId val="{00000009-3D08-40DE-A3CA-F3A8B455A090}"/>
            </c:ext>
          </c:extLst>
        </c:ser>
        <c:ser>
          <c:idx val="3"/>
          <c:order val="3"/>
          <c:tx>
            <c:strRef>
              <c:f>'Graphique 2'!$A$55</c:f>
              <c:strCache>
                <c:ptCount val="1"/>
                <c:pt idx="0">
                  <c:v>Professions des arts visuels et des métiers d'art </c:v>
                </c:pt>
              </c:strCache>
            </c:strRef>
          </c:tx>
          <c:spPr>
            <a:ln w="28575" cap="rnd">
              <a:solidFill>
                <a:srgbClr val="92D050"/>
              </a:solidFill>
              <a:round/>
            </a:ln>
            <a:effectLst/>
          </c:spPr>
          <c:marker>
            <c:symbol val="none"/>
          </c:marker>
          <c:dPt>
            <c:idx val="15"/>
            <c:marker>
              <c:symbol val="none"/>
            </c:marker>
            <c:bubble3D val="0"/>
            <c:spPr>
              <a:ln w="28575" cap="rnd">
                <a:solidFill>
                  <a:srgbClr val="92D050"/>
                </a:solidFill>
                <a:prstDash val="sysDot"/>
                <a:round/>
              </a:ln>
              <a:effectLst/>
            </c:spPr>
            <c:extLst>
              <c:ext xmlns:c16="http://schemas.microsoft.com/office/drawing/2014/chart" uri="{C3380CC4-5D6E-409C-BE32-E72D297353CC}">
                <c16:uniqueId val="{00000008-8407-4D57-B5CF-420601C63F73}"/>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2'!$B$55:$Q$55</c:f>
              <c:numCache>
                <c:formatCode>#,##0</c:formatCode>
                <c:ptCount val="16"/>
                <c:pt idx="0">
                  <c:v>100</c:v>
                </c:pt>
                <c:pt idx="1">
                  <c:v>107.55417956656346</c:v>
                </c:pt>
                <c:pt idx="2">
                  <c:v>109.90712074303406</c:v>
                </c:pt>
                <c:pt idx="3">
                  <c:v>110.21671826625388</c:v>
                </c:pt>
                <c:pt idx="4">
                  <c:v>108.35913312693499</c:v>
                </c:pt>
                <c:pt idx="5">
                  <c:v>115.72755417956657</c:v>
                </c:pt>
                <c:pt idx="6">
                  <c:v>118.45201238390092</c:v>
                </c:pt>
                <c:pt idx="7">
                  <c:v>119.50464396284831</c:v>
                </c:pt>
                <c:pt idx="8">
                  <c:v>115.97523219814241</c:v>
                </c:pt>
                <c:pt idx="9">
                  <c:v>112.56965944272446</c:v>
                </c:pt>
                <c:pt idx="10">
                  <c:v>115.60371517027863</c:v>
                </c:pt>
                <c:pt idx="11">
                  <c:v>120.55727554179568</c:v>
                </c:pt>
                <c:pt idx="12">
                  <c:v>128.6687306501548</c:v>
                </c:pt>
                <c:pt idx="13">
                  <c:v>130.58823529411765</c:v>
                </c:pt>
                <c:pt idx="14">
                  <c:v>132.32198142414862</c:v>
                </c:pt>
                <c:pt idx="15">
                  <c:v>138.57585139318886</c:v>
                </c:pt>
              </c:numCache>
            </c:numRef>
          </c:val>
          <c:smooth val="0"/>
          <c:extLst>
            <c:ext xmlns:c16="http://schemas.microsoft.com/office/drawing/2014/chart" uri="{C3380CC4-5D6E-409C-BE32-E72D297353CC}">
              <c16:uniqueId val="{00000007-3D08-40DE-A3CA-F3A8B455A090}"/>
            </c:ext>
          </c:extLst>
        </c:ser>
        <c:ser>
          <c:idx val="4"/>
          <c:order val="4"/>
          <c:tx>
            <c:strRef>
              <c:f>'Graphique 2'!$A$56</c:f>
              <c:strCache>
                <c:ptCount val="1"/>
                <c:pt idx="0">
                  <c:v>Professions littéraires </c:v>
                </c:pt>
              </c:strCache>
            </c:strRef>
          </c:tx>
          <c:spPr>
            <a:ln w="28575" cap="rnd">
              <a:solidFill>
                <a:schemeClr val="accent3"/>
              </a:solidFill>
              <a:round/>
            </a:ln>
            <a:effectLst/>
          </c:spPr>
          <c:marker>
            <c:symbol val="none"/>
          </c:marker>
          <c:dPt>
            <c:idx val="15"/>
            <c:marker>
              <c:symbol val="none"/>
            </c:marker>
            <c:bubble3D val="0"/>
            <c:spPr>
              <a:ln w="28575" cap="rnd">
                <a:solidFill>
                  <a:schemeClr val="accent3"/>
                </a:solidFill>
                <a:prstDash val="sysDot"/>
                <a:round/>
              </a:ln>
              <a:effectLst/>
            </c:spPr>
            <c:extLst>
              <c:ext xmlns:c16="http://schemas.microsoft.com/office/drawing/2014/chart" uri="{C3380CC4-5D6E-409C-BE32-E72D297353CC}">
                <c16:uniqueId val="{00000007-8407-4D57-B5CF-420601C63F73}"/>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2'!$B$56:$Q$56</c:f>
              <c:numCache>
                <c:formatCode>#,##0</c:formatCode>
                <c:ptCount val="16"/>
                <c:pt idx="0">
                  <c:v>100</c:v>
                </c:pt>
                <c:pt idx="1">
                  <c:v>100.91383812010444</c:v>
                </c:pt>
                <c:pt idx="2">
                  <c:v>99.477806788511742</c:v>
                </c:pt>
                <c:pt idx="3">
                  <c:v>98.041775456919055</c:v>
                </c:pt>
                <c:pt idx="4">
                  <c:v>103.00261096605745</c:v>
                </c:pt>
                <c:pt idx="5">
                  <c:v>110.05221932114881</c:v>
                </c:pt>
                <c:pt idx="6">
                  <c:v>113.44647519582244</c:v>
                </c:pt>
                <c:pt idx="7">
                  <c:v>112.40208877284594</c:v>
                </c:pt>
                <c:pt idx="8">
                  <c:v>103.00261096605745</c:v>
                </c:pt>
                <c:pt idx="9">
                  <c:v>103.1331592689295</c:v>
                </c:pt>
                <c:pt idx="10">
                  <c:v>96.344647519582253</c:v>
                </c:pt>
                <c:pt idx="11">
                  <c:v>104.04699738903393</c:v>
                </c:pt>
                <c:pt idx="12">
                  <c:v>108.09399477806789</c:v>
                </c:pt>
                <c:pt idx="13">
                  <c:v>122.45430809399478</c:v>
                </c:pt>
                <c:pt idx="14">
                  <c:v>121.67101827676241</c:v>
                </c:pt>
                <c:pt idx="15">
                  <c:v>129.63446475195823</c:v>
                </c:pt>
              </c:numCache>
            </c:numRef>
          </c:val>
          <c:smooth val="0"/>
          <c:extLst>
            <c:ext xmlns:c16="http://schemas.microsoft.com/office/drawing/2014/chart" uri="{C3380CC4-5D6E-409C-BE32-E72D297353CC}">
              <c16:uniqueId val="{00000008-3D08-40DE-A3CA-F3A8B455A090}"/>
            </c:ext>
          </c:extLst>
        </c:ser>
        <c:ser>
          <c:idx val="7"/>
          <c:order val="5"/>
          <c:tx>
            <c:strRef>
              <c:f>'Graphique 2'!$A$53</c:f>
              <c:strCache>
                <c:ptCount val="1"/>
                <c:pt idx="0">
                  <c:v>Professeurs d'art</c:v>
                </c:pt>
              </c:strCache>
            </c:strRef>
          </c:tx>
          <c:spPr>
            <a:ln w="28575" cap="rnd">
              <a:solidFill>
                <a:srgbClr val="FF0000"/>
              </a:solidFill>
              <a:round/>
            </a:ln>
            <a:effectLst/>
          </c:spPr>
          <c:marker>
            <c:symbol val="none"/>
          </c:marker>
          <c:dPt>
            <c:idx val="15"/>
            <c:marker>
              <c:symbol val="none"/>
            </c:marker>
            <c:bubble3D val="0"/>
            <c:spPr>
              <a:ln w="28575" cap="rnd">
                <a:solidFill>
                  <a:srgbClr val="FF0000"/>
                </a:solidFill>
                <a:prstDash val="sysDot"/>
                <a:round/>
              </a:ln>
              <a:effectLst/>
            </c:spPr>
            <c:extLst>
              <c:ext xmlns:c16="http://schemas.microsoft.com/office/drawing/2014/chart" uri="{C3380CC4-5D6E-409C-BE32-E72D297353CC}">
                <c16:uniqueId val="{0000000B-3D08-40DE-A3CA-F3A8B455A090}"/>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2'!$B$53:$Q$53</c:f>
              <c:numCache>
                <c:formatCode>#,##0</c:formatCode>
                <c:ptCount val="16"/>
                <c:pt idx="0">
                  <c:v>100</c:v>
                </c:pt>
                <c:pt idx="1">
                  <c:v>99.105145413870247</c:v>
                </c:pt>
                <c:pt idx="2">
                  <c:v>95.302013422818789</c:v>
                </c:pt>
                <c:pt idx="3">
                  <c:v>96.644295302013433</c:v>
                </c:pt>
                <c:pt idx="4">
                  <c:v>103.57941834451903</c:v>
                </c:pt>
                <c:pt idx="5">
                  <c:v>100.89485458612974</c:v>
                </c:pt>
                <c:pt idx="6">
                  <c:v>102.68456375838926</c:v>
                </c:pt>
                <c:pt idx="7">
                  <c:v>105.8165548098434</c:v>
                </c:pt>
                <c:pt idx="8">
                  <c:v>109.39597315436242</c:v>
                </c:pt>
                <c:pt idx="9">
                  <c:v>108.7248322147651</c:v>
                </c:pt>
                <c:pt idx="10">
                  <c:v>106.93512304250558</c:v>
                </c:pt>
                <c:pt idx="11">
                  <c:v>110.29082774049218</c:v>
                </c:pt>
                <c:pt idx="12">
                  <c:v>116.55480984340045</c:v>
                </c:pt>
                <c:pt idx="13">
                  <c:v>120.58165548098434</c:v>
                </c:pt>
                <c:pt idx="14">
                  <c:v>124.16107382550337</c:v>
                </c:pt>
                <c:pt idx="15">
                  <c:v>115.43624161073826</c:v>
                </c:pt>
              </c:numCache>
            </c:numRef>
          </c:val>
          <c:smooth val="0"/>
          <c:extLst>
            <c:ext xmlns:c16="http://schemas.microsoft.com/office/drawing/2014/chart" uri="{C3380CC4-5D6E-409C-BE32-E72D297353CC}">
              <c16:uniqueId val="{00000005-3D08-40DE-A3CA-F3A8B455A090}"/>
            </c:ext>
          </c:extLst>
        </c:ser>
        <c:ser>
          <c:idx val="1"/>
          <c:order val="6"/>
          <c:tx>
            <c:strRef>
              <c:f>'Graphique 2'!$A$52</c:f>
              <c:strCache>
                <c:ptCount val="1"/>
                <c:pt idx="0">
                  <c:v>Cadres et techniciens de l'archivage, de la conservation et de la documentation (2)</c:v>
                </c:pt>
              </c:strCache>
            </c:strRef>
          </c:tx>
          <c:spPr>
            <a:ln w="28575" cap="rnd">
              <a:solidFill>
                <a:srgbClr val="FFC000"/>
              </a:solidFill>
              <a:round/>
            </a:ln>
            <a:effectLst/>
          </c:spPr>
          <c:marker>
            <c:symbol val="none"/>
          </c:marker>
          <c:dPt>
            <c:idx val="15"/>
            <c:marker>
              <c:symbol val="none"/>
            </c:marker>
            <c:bubble3D val="0"/>
            <c:spPr>
              <a:ln w="28575" cap="rnd">
                <a:solidFill>
                  <a:srgbClr val="FFC000"/>
                </a:solidFill>
                <a:prstDash val="sysDot"/>
                <a:round/>
              </a:ln>
              <a:effectLst/>
            </c:spPr>
            <c:extLst>
              <c:ext xmlns:c16="http://schemas.microsoft.com/office/drawing/2014/chart" uri="{C3380CC4-5D6E-409C-BE32-E72D297353CC}">
                <c16:uniqueId val="{0000000A-3D08-40DE-A3CA-F3A8B455A090}"/>
              </c:ext>
            </c:extLst>
          </c:dPt>
          <c:cat>
            <c:strRef>
              <c:f>'Graphique 2'!$B$50:$Q$50</c:f>
              <c:strCache>
                <c:ptCount val="16"/>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 (1)</c:v>
                </c:pt>
              </c:strCache>
            </c:strRef>
          </c:cat>
          <c:val>
            <c:numRef>
              <c:f>'Graphique 2'!$B$52:$Q$52</c:f>
              <c:numCache>
                <c:formatCode>#,##0</c:formatCode>
                <c:ptCount val="16"/>
                <c:pt idx="0">
                  <c:v>100</c:v>
                </c:pt>
                <c:pt idx="1">
                  <c:v>106.75675675675676</c:v>
                </c:pt>
                <c:pt idx="2">
                  <c:v>102.02702702702702</c:v>
                </c:pt>
                <c:pt idx="3">
                  <c:v>96.621621621621628</c:v>
                </c:pt>
                <c:pt idx="4">
                  <c:v>91.21621621621621</c:v>
                </c:pt>
                <c:pt idx="5">
                  <c:v>90.202702702702695</c:v>
                </c:pt>
                <c:pt idx="6">
                  <c:v>86.486486486486484</c:v>
                </c:pt>
                <c:pt idx="7">
                  <c:v>81.081081081081081</c:v>
                </c:pt>
                <c:pt idx="8">
                  <c:v>86.148648648648646</c:v>
                </c:pt>
                <c:pt idx="9">
                  <c:v>83.78378378378379</c:v>
                </c:pt>
                <c:pt idx="10">
                  <c:v>82.432432432432435</c:v>
                </c:pt>
                <c:pt idx="11">
                  <c:v>76.689189189189193</c:v>
                </c:pt>
                <c:pt idx="12">
                  <c:v>73.986486486486484</c:v>
                </c:pt>
                <c:pt idx="13">
                  <c:v>75</c:v>
                </c:pt>
                <c:pt idx="14">
                  <c:v>75.337837837837839</c:v>
                </c:pt>
                <c:pt idx="15">
                  <c:v>154.05405405405406</c:v>
                </c:pt>
              </c:numCache>
            </c:numRef>
          </c:val>
          <c:smooth val="0"/>
          <c:extLst>
            <c:ext xmlns:c16="http://schemas.microsoft.com/office/drawing/2014/chart" uri="{C3380CC4-5D6E-409C-BE32-E72D297353CC}">
              <c16:uniqueId val="{00000004-3D08-40DE-A3CA-F3A8B455A090}"/>
            </c:ext>
          </c:extLst>
        </c:ser>
        <c:dLbls>
          <c:showLegendKey val="0"/>
          <c:showVal val="0"/>
          <c:showCatName val="0"/>
          <c:showSerName val="0"/>
          <c:showPercent val="0"/>
          <c:showBubbleSize val="0"/>
        </c:dLbls>
        <c:smooth val="0"/>
        <c:axId val="553123960"/>
        <c:axId val="553118712"/>
      </c:lineChart>
      <c:catAx>
        <c:axId val="55312396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118712"/>
        <c:crosses val="autoZero"/>
        <c:auto val="1"/>
        <c:lblAlgn val="ctr"/>
        <c:lblOffset val="100"/>
        <c:noMultiLvlLbl val="0"/>
      </c:catAx>
      <c:valAx>
        <c:axId val="553118712"/>
        <c:scaling>
          <c:orientation val="minMax"/>
          <c:max val="220"/>
          <c:min val="6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3123960"/>
        <c:crosses val="autoZero"/>
        <c:crossBetween val="midCat"/>
        <c:majorUnit val="20"/>
      </c:valAx>
      <c:spPr>
        <a:noFill/>
        <a:ln>
          <a:noFill/>
        </a:ln>
        <a:effectLst/>
      </c:spPr>
    </c:plotArea>
    <c:legend>
      <c:legendPos val="r"/>
      <c:layout>
        <c:manualLayout>
          <c:xMode val="edge"/>
          <c:yMode val="edge"/>
          <c:x val="0.72640999906315273"/>
          <c:y val="5.7738567379005096E-2"/>
          <c:w val="0.25874846934532292"/>
          <c:h val="0.895392373245421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991976899255376E-2"/>
          <c:y val="8.3263251939580799E-2"/>
          <c:w val="0.71706441381602226"/>
          <c:h val="0.85820452959242732"/>
        </c:manualLayout>
      </c:layout>
      <c:lineChart>
        <c:grouping val="standard"/>
        <c:varyColors val="0"/>
        <c:ser>
          <c:idx val="3"/>
          <c:order val="0"/>
          <c:tx>
            <c:strRef>
              <c:f>'Graphique 3'!$A$54</c:f>
              <c:strCache>
                <c:ptCount val="1"/>
                <c:pt idx="0">
                  <c:v>Enseignement artistique amateur</c:v>
                </c:pt>
              </c:strCache>
            </c:strRef>
          </c:tx>
          <c:spPr>
            <a:ln w="28575" cap="rnd">
              <a:solidFill>
                <a:srgbClr val="FF0000"/>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3'!$B$54:$L$54</c:f>
              <c:numCache>
                <c:formatCode>#,##0</c:formatCode>
                <c:ptCount val="11"/>
                <c:pt idx="0">
                  <c:v>100</c:v>
                </c:pt>
                <c:pt idx="1">
                  <c:v>118.30065359477125</c:v>
                </c:pt>
                <c:pt idx="2">
                  <c:v>130.06535947712419</c:v>
                </c:pt>
                <c:pt idx="3">
                  <c:v>157.51633986928104</c:v>
                </c:pt>
                <c:pt idx="4">
                  <c:v>173.85620915032681</c:v>
                </c:pt>
                <c:pt idx="5">
                  <c:v>188.88888888888889</c:v>
                </c:pt>
                <c:pt idx="6">
                  <c:v>191.50326797385623</c:v>
                </c:pt>
                <c:pt idx="7">
                  <c:v>201.30718954248366</c:v>
                </c:pt>
                <c:pt idx="8">
                  <c:v>232.67973856209153</c:v>
                </c:pt>
                <c:pt idx="9">
                  <c:v>239.21568627450981</c:v>
                </c:pt>
                <c:pt idx="10">
                  <c:v>252.94117647058823</c:v>
                </c:pt>
              </c:numCache>
            </c:numRef>
          </c:val>
          <c:smooth val="0"/>
          <c:extLst>
            <c:ext xmlns:c16="http://schemas.microsoft.com/office/drawing/2014/chart" uri="{C3380CC4-5D6E-409C-BE32-E72D297353CC}">
              <c16:uniqueId val="{00000003-47F9-48F8-85D2-3A86B5DB3DD6}"/>
            </c:ext>
          </c:extLst>
        </c:ser>
        <c:ser>
          <c:idx val="1"/>
          <c:order val="1"/>
          <c:tx>
            <c:strRef>
              <c:f>'Graphique 3'!$A$52</c:f>
              <c:strCache>
                <c:ptCount val="1"/>
                <c:pt idx="0">
                  <c:v>Arts visuels</c:v>
                </c:pt>
              </c:strCache>
            </c:strRef>
          </c:tx>
          <c:spPr>
            <a:ln w="28575" cap="rnd">
              <a:solidFill>
                <a:srgbClr val="92D050"/>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3'!$B$52:$L$52</c:f>
              <c:numCache>
                <c:formatCode>#,##0</c:formatCode>
                <c:ptCount val="11"/>
                <c:pt idx="0">
                  <c:v>100</c:v>
                </c:pt>
                <c:pt idx="1">
                  <c:v>107.89766407119021</c:v>
                </c:pt>
                <c:pt idx="2">
                  <c:v>115.90656284760846</c:v>
                </c:pt>
                <c:pt idx="3">
                  <c:v>113.68186874304781</c:v>
                </c:pt>
                <c:pt idx="4">
                  <c:v>113.68186874304781</c:v>
                </c:pt>
                <c:pt idx="5">
                  <c:v>116.12903225806453</c:v>
                </c:pt>
                <c:pt idx="6">
                  <c:v>113.68186874304781</c:v>
                </c:pt>
                <c:pt idx="7">
                  <c:v>115.90656284760846</c:v>
                </c:pt>
                <c:pt idx="8">
                  <c:v>115.12791991101223</c:v>
                </c:pt>
                <c:pt idx="9">
                  <c:v>122.13570634037821</c:v>
                </c:pt>
                <c:pt idx="10">
                  <c:v>136.59621802002223</c:v>
                </c:pt>
              </c:numCache>
            </c:numRef>
          </c:val>
          <c:smooth val="0"/>
          <c:extLst>
            <c:ext xmlns:c16="http://schemas.microsoft.com/office/drawing/2014/chart" uri="{C3380CC4-5D6E-409C-BE32-E72D297353CC}">
              <c16:uniqueId val="{00000001-47F9-48F8-85D2-3A86B5DB3DD6}"/>
            </c:ext>
          </c:extLst>
        </c:ser>
        <c:ser>
          <c:idx val="6"/>
          <c:order val="2"/>
          <c:tx>
            <c:strRef>
              <c:f>'Graphique 3'!$A$53</c:f>
              <c:strCache>
                <c:ptCount val="1"/>
                <c:pt idx="0">
                  <c:v>Audiovisuel/Multimédia</c:v>
                </c:pt>
              </c:strCache>
            </c:strRef>
          </c:tx>
          <c:spPr>
            <a:ln w="28575" cap="rnd">
              <a:solidFill>
                <a:srgbClr val="FFC000"/>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3'!$B$53:$L$53</c:f>
              <c:numCache>
                <c:formatCode>#,##0</c:formatCode>
                <c:ptCount val="11"/>
                <c:pt idx="0">
                  <c:v>100</c:v>
                </c:pt>
                <c:pt idx="1">
                  <c:v>102.94117647058823</c:v>
                </c:pt>
                <c:pt idx="2">
                  <c:v>101.57563025210084</c:v>
                </c:pt>
                <c:pt idx="3">
                  <c:v>97.584033613445371</c:v>
                </c:pt>
                <c:pt idx="4">
                  <c:v>96.008403361344534</c:v>
                </c:pt>
                <c:pt idx="5">
                  <c:v>97.689075630252091</c:v>
                </c:pt>
                <c:pt idx="6">
                  <c:v>103.04621848739495</c:v>
                </c:pt>
                <c:pt idx="7">
                  <c:v>104.30672268907564</c:v>
                </c:pt>
                <c:pt idx="8">
                  <c:v>111.02941176470588</c:v>
                </c:pt>
                <c:pt idx="9">
                  <c:v>120.06302521008404</c:v>
                </c:pt>
                <c:pt idx="10">
                  <c:v>128.36134453781514</c:v>
                </c:pt>
              </c:numCache>
            </c:numRef>
          </c:val>
          <c:smooth val="0"/>
          <c:extLst>
            <c:ext xmlns:c16="http://schemas.microsoft.com/office/drawing/2014/chart" uri="{C3380CC4-5D6E-409C-BE32-E72D297353CC}">
              <c16:uniqueId val="{00000006-47F9-48F8-85D2-3A86B5DB3DD6}"/>
            </c:ext>
          </c:extLst>
        </c:ser>
        <c:ser>
          <c:idx val="7"/>
          <c:order val="3"/>
          <c:tx>
            <c:strRef>
              <c:f>'Graphique 3'!$A$56</c:f>
              <c:strCache>
                <c:ptCount val="1"/>
                <c:pt idx="0">
                  <c:v>Patrimoine</c:v>
                </c:pt>
              </c:strCache>
            </c:strRef>
          </c:tx>
          <c:spPr>
            <a:ln w="28575" cap="rnd">
              <a:solidFill>
                <a:srgbClr val="00B0F0"/>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3'!$B$56:$L$56</c:f>
              <c:numCache>
                <c:formatCode>#,##0</c:formatCode>
                <c:ptCount val="11"/>
                <c:pt idx="0">
                  <c:v>100</c:v>
                </c:pt>
                <c:pt idx="1">
                  <c:v>104.25531914893618</c:v>
                </c:pt>
                <c:pt idx="2">
                  <c:v>118.29787234042553</c:v>
                </c:pt>
                <c:pt idx="3">
                  <c:v>117.87234042553192</c:v>
                </c:pt>
                <c:pt idx="4">
                  <c:v>117.02127659574468</c:v>
                </c:pt>
                <c:pt idx="5">
                  <c:v>108.72340425531914</c:v>
                </c:pt>
                <c:pt idx="6">
                  <c:v>108.72340425531914</c:v>
                </c:pt>
                <c:pt idx="7">
                  <c:v>114.46808510638297</c:v>
                </c:pt>
                <c:pt idx="8">
                  <c:v>120.21276595744681</c:v>
                </c:pt>
                <c:pt idx="9">
                  <c:v>120.85106382978724</c:v>
                </c:pt>
                <c:pt idx="10">
                  <c:v>126.80851063829788</c:v>
                </c:pt>
              </c:numCache>
            </c:numRef>
          </c:val>
          <c:smooth val="0"/>
          <c:extLst>
            <c:ext xmlns:c16="http://schemas.microsoft.com/office/drawing/2014/chart" uri="{C3380CC4-5D6E-409C-BE32-E72D297353CC}">
              <c16:uniqueId val="{00000007-47F9-48F8-85D2-3A86B5DB3DD6}"/>
            </c:ext>
          </c:extLst>
        </c:ser>
        <c:ser>
          <c:idx val="4"/>
          <c:order val="4"/>
          <c:tx>
            <c:strRef>
              <c:f>'Graphique 3'!$A$51</c:f>
              <c:strCache>
                <c:ptCount val="1"/>
                <c:pt idx="0">
                  <c:v>Architecture</c:v>
                </c:pt>
              </c:strCache>
            </c:strRef>
          </c:tx>
          <c:spPr>
            <a:ln w="28575" cap="rnd">
              <a:solidFill>
                <a:schemeClr val="accent6">
                  <a:lumMod val="75000"/>
                </a:schemeClr>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3'!$B$51:$L$51</c:f>
              <c:numCache>
                <c:formatCode>#,##0</c:formatCode>
                <c:ptCount val="11"/>
                <c:pt idx="0">
                  <c:v>100</c:v>
                </c:pt>
                <c:pt idx="1">
                  <c:v>95.192307692307693</c:v>
                </c:pt>
                <c:pt idx="2">
                  <c:v>88.186813186813183</c:v>
                </c:pt>
                <c:pt idx="3">
                  <c:v>86.401098901098905</c:v>
                </c:pt>
                <c:pt idx="4">
                  <c:v>88.324175824175825</c:v>
                </c:pt>
                <c:pt idx="5">
                  <c:v>91.208791208791212</c:v>
                </c:pt>
                <c:pt idx="6">
                  <c:v>93.818681318681314</c:v>
                </c:pt>
                <c:pt idx="7">
                  <c:v>98.214285714285708</c:v>
                </c:pt>
                <c:pt idx="8">
                  <c:v>101.51098901098901</c:v>
                </c:pt>
                <c:pt idx="9">
                  <c:v>117.44505494505495</c:v>
                </c:pt>
                <c:pt idx="10">
                  <c:v>118.81868131868131</c:v>
                </c:pt>
              </c:numCache>
            </c:numRef>
          </c:val>
          <c:smooth val="0"/>
          <c:extLst>
            <c:ext xmlns:c16="http://schemas.microsoft.com/office/drawing/2014/chart" uri="{C3380CC4-5D6E-409C-BE32-E72D297353CC}">
              <c16:uniqueId val="{00000004-47F9-48F8-85D2-3A86B5DB3DD6}"/>
            </c:ext>
          </c:extLst>
        </c:ser>
        <c:ser>
          <c:idx val="0"/>
          <c:order val="5"/>
          <c:tx>
            <c:strRef>
              <c:f>'Graphique 3'!$A$59</c:f>
              <c:strCache>
                <c:ptCount val="1"/>
                <c:pt idx="0">
                  <c:v>Ensemble des secteurs culturels</c:v>
                </c:pt>
              </c:strCache>
            </c:strRef>
          </c:tx>
          <c:spPr>
            <a:ln w="38100" cap="rnd">
              <a:solidFill>
                <a:schemeClr val="tx1"/>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3'!$B$59:$L$59</c:f>
              <c:numCache>
                <c:formatCode>#,##0</c:formatCode>
                <c:ptCount val="11"/>
                <c:pt idx="0">
                  <c:v>100</c:v>
                </c:pt>
                <c:pt idx="1">
                  <c:v>101.88335358444714</c:v>
                </c:pt>
                <c:pt idx="2">
                  <c:v>101.32138517618469</c:v>
                </c:pt>
                <c:pt idx="3">
                  <c:v>97.417982989064399</c:v>
                </c:pt>
                <c:pt idx="4">
                  <c:v>94.334750911300119</c:v>
                </c:pt>
                <c:pt idx="5">
                  <c:v>93.833535844471456</c:v>
                </c:pt>
                <c:pt idx="6">
                  <c:v>95.124544349939242</c:v>
                </c:pt>
                <c:pt idx="7">
                  <c:v>99.772174969623322</c:v>
                </c:pt>
                <c:pt idx="8">
                  <c:v>105.25516403402186</c:v>
                </c:pt>
                <c:pt idx="9">
                  <c:v>109.46233292831107</c:v>
                </c:pt>
                <c:pt idx="10">
                  <c:v>112.36330498177401</c:v>
                </c:pt>
              </c:numCache>
            </c:numRef>
          </c:val>
          <c:smooth val="0"/>
          <c:extLst>
            <c:ext xmlns:c16="http://schemas.microsoft.com/office/drawing/2014/chart" uri="{C3380CC4-5D6E-409C-BE32-E72D297353CC}">
              <c16:uniqueId val="{00000001-3CC8-4C27-B43B-7B9BF39EA494}"/>
            </c:ext>
          </c:extLst>
        </c:ser>
        <c:ser>
          <c:idx val="2"/>
          <c:order val="6"/>
          <c:tx>
            <c:strRef>
              <c:f>'Graphique 3'!$A$58</c:f>
              <c:strCache>
                <c:ptCount val="1"/>
                <c:pt idx="0">
                  <c:v>Spectacle vivant</c:v>
                </c:pt>
              </c:strCache>
            </c:strRef>
          </c:tx>
          <c:spPr>
            <a:ln w="28575" cap="rnd">
              <a:solidFill>
                <a:schemeClr val="accent5">
                  <a:lumMod val="75000"/>
                </a:schemeClr>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3'!$B$58:$L$58</c:f>
              <c:numCache>
                <c:formatCode>#,##0</c:formatCode>
                <c:ptCount val="11"/>
                <c:pt idx="0">
                  <c:v>100</c:v>
                </c:pt>
                <c:pt idx="1">
                  <c:v>101.87747035573122</c:v>
                </c:pt>
                <c:pt idx="2">
                  <c:v>99.505928853754938</c:v>
                </c:pt>
                <c:pt idx="3">
                  <c:v>96.245059288537547</c:v>
                </c:pt>
                <c:pt idx="4">
                  <c:v>90.316205533596843</c:v>
                </c:pt>
                <c:pt idx="5">
                  <c:v>87.944664031620562</c:v>
                </c:pt>
                <c:pt idx="6">
                  <c:v>91.007905138339922</c:v>
                </c:pt>
                <c:pt idx="7">
                  <c:v>96.83794466403161</c:v>
                </c:pt>
                <c:pt idx="8">
                  <c:v>105.8300395256917</c:v>
                </c:pt>
                <c:pt idx="9">
                  <c:v>104.54545454545455</c:v>
                </c:pt>
                <c:pt idx="10">
                  <c:v>99.802371541501984</c:v>
                </c:pt>
              </c:numCache>
            </c:numRef>
          </c:val>
          <c:smooth val="0"/>
          <c:extLst>
            <c:ext xmlns:c16="http://schemas.microsoft.com/office/drawing/2014/chart" uri="{C3380CC4-5D6E-409C-BE32-E72D297353CC}">
              <c16:uniqueId val="{00000002-47F9-48F8-85D2-3A86B5DB3DD6}"/>
            </c:ext>
          </c:extLst>
        </c:ser>
        <c:ser>
          <c:idx val="5"/>
          <c:order val="7"/>
          <c:tx>
            <c:strRef>
              <c:f>'Graphique 3'!$A$57</c:f>
              <c:strCache>
                <c:ptCount val="1"/>
                <c:pt idx="0">
                  <c:v>Publicité</c:v>
                </c:pt>
              </c:strCache>
            </c:strRef>
          </c:tx>
          <c:spPr>
            <a:ln w="28575" cap="rnd">
              <a:solidFill>
                <a:schemeClr val="accent6"/>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3'!$B$57:$L$57</c:f>
              <c:numCache>
                <c:formatCode>#,##0</c:formatCode>
                <c:ptCount val="11"/>
                <c:pt idx="0">
                  <c:v>100</c:v>
                </c:pt>
                <c:pt idx="1">
                  <c:v>105.72472594397078</c:v>
                </c:pt>
                <c:pt idx="2">
                  <c:v>109.98781973203411</c:v>
                </c:pt>
                <c:pt idx="3">
                  <c:v>105.115712545676</c:v>
                </c:pt>
                <c:pt idx="4">
                  <c:v>97.807551766138857</c:v>
                </c:pt>
                <c:pt idx="5">
                  <c:v>90.986601705237518</c:v>
                </c:pt>
                <c:pt idx="6">
                  <c:v>84.652862362971987</c:v>
                </c:pt>
                <c:pt idx="7">
                  <c:v>89.646772228989036</c:v>
                </c:pt>
                <c:pt idx="8">
                  <c:v>95.73690621193667</c:v>
                </c:pt>
                <c:pt idx="9">
                  <c:v>99.634591961023148</c:v>
                </c:pt>
                <c:pt idx="10">
                  <c:v>97.442143727162005</c:v>
                </c:pt>
              </c:numCache>
            </c:numRef>
          </c:val>
          <c:smooth val="0"/>
          <c:extLst>
            <c:ext xmlns:c16="http://schemas.microsoft.com/office/drawing/2014/chart" uri="{C3380CC4-5D6E-409C-BE32-E72D297353CC}">
              <c16:uniqueId val="{00000005-47F9-48F8-85D2-3A86B5DB3DD6}"/>
            </c:ext>
          </c:extLst>
        </c:ser>
        <c:ser>
          <c:idx val="9"/>
          <c:order val="8"/>
          <c:tx>
            <c:strRef>
              <c:f>'Graphique 3'!$A$55</c:f>
              <c:strCache>
                <c:ptCount val="1"/>
                <c:pt idx="0">
                  <c:v>Livre et presse</c:v>
                </c:pt>
              </c:strCache>
            </c:strRef>
          </c:tx>
          <c:spPr>
            <a:ln w="28575" cap="rnd">
              <a:solidFill>
                <a:schemeClr val="accent2">
                  <a:lumMod val="75000"/>
                </a:schemeClr>
              </a:solidFill>
              <a:round/>
            </a:ln>
            <a:effectLst/>
          </c:spPr>
          <c:marker>
            <c:symbol val="none"/>
          </c:marker>
          <c:cat>
            <c:numRef>
              <c:f>'Graphique 3'!$B$50:$L$50</c:f>
              <c:numCache>
                <c:formatCode>0</c:formatCode>
                <c:ptCount val="11"/>
                <c:pt idx="0">
                  <c:v>2010</c:v>
                </c:pt>
                <c:pt idx="1">
                  <c:v>2011</c:v>
                </c:pt>
                <c:pt idx="2">
                  <c:v>2012</c:v>
                </c:pt>
                <c:pt idx="3">
                  <c:v>2013</c:v>
                </c:pt>
                <c:pt idx="4">
                  <c:v>2014</c:v>
                </c:pt>
                <c:pt idx="5">
                  <c:v>2015</c:v>
                </c:pt>
                <c:pt idx="6">
                  <c:v>2016</c:v>
                </c:pt>
                <c:pt idx="7">
                  <c:v>2017</c:v>
                </c:pt>
                <c:pt idx="8">
                  <c:v>2018</c:v>
                </c:pt>
                <c:pt idx="9">
                  <c:v>2019</c:v>
                </c:pt>
                <c:pt idx="10">
                  <c:v>2020</c:v>
                </c:pt>
              </c:numCache>
            </c:numRef>
          </c:cat>
          <c:val>
            <c:numRef>
              <c:f>'Graphique 3'!$B$55:$L$55</c:f>
              <c:numCache>
                <c:formatCode>#,##0</c:formatCode>
                <c:ptCount val="11"/>
                <c:pt idx="0">
                  <c:v>100</c:v>
                </c:pt>
                <c:pt idx="1">
                  <c:v>96.513879922530663</c:v>
                </c:pt>
                <c:pt idx="2">
                  <c:v>87.475790832795354</c:v>
                </c:pt>
                <c:pt idx="3">
                  <c:v>77.598450613298894</c:v>
                </c:pt>
                <c:pt idx="4">
                  <c:v>70.948999354422199</c:v>
                </c:pt>
                <c:pt idx="5">
                  <c:v>71.207230471271785</c:v>
                </c:pt>
                <c:pt idx="6">
                  <c:v>74.693350548741122</c:v>
                </c:pt>
                <c:pt idx="7">
                  <c:v>81.149128469980639</c:v>
                </c:pt>
                <c:pt idx="8">
                  <c:v>85.28082633957392</c:v>
                </c:pt>
                <c:pt idx="9">
                  <c:v>83.989670755326017</c:v>
                </c:pt>
                <c:pt idx="10">
                  <c:v>83.27953518398968</c:v>
                </c:pt>
              </c:numCache>
            </c:numRef>
          </c:val>
          <c:smooth val="0"/>
          <c:extLst>
            <c:ext xmlns:c16="http://schemas.microsoft.com/office/drawing/2014/chart" uri="{C3380CC4-5D6E-409C-BE32-E72D297353CC}">
              <c16:uniqueId val="{00000009-47F9-48F8-85D2-3A86B5DB3DD6}"/>
            </c:ext>
          </c:extLst>
        </c:ser>
        <c:dLbls>
          <c:showLegendKey val="0"/>
          <c:showVal val="0"/>
          <c:showCatName val="0"/>
          <c:showSerName val="0"/>
          <c:showPercent val="0"/>
          <c:showBubbleSize val="0"/>
        </c:dLbls>
        <c:smooth val="0"/>
        <c:axId val="580096072"/>
        <c:axId val="580099352"/>
      </c:lineChart>
      <c:catAx>
        <c:axId val="580096072"/>
        <c:scaling>
          <c:orientation val="minMax"/>
        </c:scaling>
        <c:delete val="0"/>
        <c:axPos val="b"/>
        <c:numFmt formatCode="0"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99352"/>
        <c:crossesAt val="60"/>
        <c:auto val="1"/>
        <c:lblAlgn val="ctr"/>
        <c:lblOffset val="100"/>
        <c:noMultiLvlLbl val="0"/>
      </c:catAx>
      <c:valAx>
        <c:axId val="580099352"/>
        <c:scaling>
          <c:orientation val="minMax"/>
          <c:max val="260"/>
          <c:min val="60"/>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096072"/>
        <c:crossesAt val="1"/>
        <c:crossBetween val="midCat"/>
        <c:majorUnit val="20"/>
      </c:valAx>
      <c:spPr>
        <a:noFill/>
        <a:ln>
          <a:noFill/>
        </a:ln>
        <a:effectLst/>
      </c:spPr>
    </c:plotArea>
    <c:legend>
      <c:legendPos val="r"/>
      <c:layout>
        <c:manualLayout>
          <c:xMode val="edge"/>
          <c:yMode val="edge"/>
          <c:x val="0.7700359055066589"/>
          <c:y val="0.10887281106155583"/>
          <c:w val="0.2082442977785163"/>
          <c:h val="0.794472877656263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65099309394837"/>
          <c:y val="9.2966579177602801E-2"/>
          <c:w val="0.65159454389084226"/>
          <c:h val="0.60155492563429569"/>
        </c:manualLayout>
      </c:layout>
      <c:barChart>
        <c:barDir val="col"/>
        <c:grouping val="stacked"/>
        <c:varyColors val="0"/>
        <c:ser>
          <c:idx val="1"/>
          <c:order val="0"/>
          <c:tx>
            <c:strRef>
              <c:f>'Graphique 4'!$D$26:$D$28</c:f>
              <c:strCache>
                <c:ptCount val="3"/>
                <c:pt idx="0">
                  <c:v>Exerçant une profession culturelle</c:v>
                </c:pt>
              </c:strCache>
            </c:strRef>
          </c:tx>
          <c:spPr>
            <a:solidFill>
              <a:schemeClr val="accent1">
                <a:lumMod val="50000"/>
              </a:schemeClr>
            </a:solidFill>
            <a:ln>
              <a:noFill/>
            </a:ln>
            <a:effectLst/>
          </c:spPr>
          <c:invertIfNegative val="0"/>
          <c:dLbls>
            <c:dLbl>
              <c:idx val="0"/>
              <c:tx>
                <c:rich>
                  <a:bodyPr/>
                  <a:lstStyle/>
                  <a:p>
                    <a:fld id="{55310BF9-FAED-49E1-A723-53D76B6DD67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3CF8-4FA7-8CCE-006481E7D6B2}"/>
                </c:ext>
              </c:extLst>
            </c:dLbl>
            <c:dLbl>
              <c:idx val="1"/>
              <c:tx>
                <c:rich>
                  <a:bodyPr/>
                  <a:lstStyle/>
                  <a:p>
                    <a:fld id="{E0E5DD3F-49F5-4C1E-8F2F-B51DD742943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3CF8-4FA7-8CCE-006481E7D6B2}"/>
                </c:ext>
              </c:extLst>
            </c:dLbl>
            <c:dLbl>
              <c:idx val="2"/>
              <c:tx>
                <c:rich>
                  <a:bodyPr/>
                  <a:lstStyle/>
                  <a:p>
                    <a:fld id="{02506FA1-E5E8-43B9-9C86-70B8ACF24825}"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3CF8-4FA7-8CCE-006481E7D6B2}"/>
                </c:ext>
              </c:extLst>
            </c:dLbl>
            <c:dLbl>
              <c:idx val="3"/>
              <c:tx>
                <c:rich>
                  <a:bodyPr/>
                  <a:lstStyle/>
                  <a:p>
                    <a:fld id="{7E14167D-C9F4-4A88-8154-B5DF367270B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3CF8-4FA7-8CCE-006481E7D6B2}"/>
                </c:ext>
              </c:extLst>
            </c:dLbl>
            <c:dLbl>
              <c:idx val="4"/>
              <c:tx>
                <c:rich>
                  <a:bodyPr/>
                  <a:lstStyle/>
                  <a:p>
                    <a:fld id="{C5FF7686-038A-498B-903C-18F096ADE8F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3CF8-4FA7-8CCE-006481E7D6B2}"/>
                </c:ext>
              </c:extLst>
            </c:dLbl>
            <c:dLbl>
              <c:idx val="5"/>
              <c:tx>
                <c:rich>
                  <a:bodyPr/>
                  <a:lstStyle/>
                  <a:p>
                    <a:fld id="{B003ADC3-6852-412A-A048-03A1726BD93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3CF8-4FA7-8CCE-006481E7D6B2}"/>
                </c:ext>
              </c:extLst>
            </c:dLbl>
            <c:dLbl>
              <c:idx val="6"/>
              <c:tx>
                <c:rich>
                  <a:bodyPr/>
                  <a:lstStyle/>
                  <a:p>
                    <a:fld id="{E2243EEA-4D7C-4EE0-85B9-7010F21410F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3CF8-4FA7-8CCE-006481E7D6B2}"/>
                </c:ext>
              </c:extLst>
            </c:dLbl>
            <c:dLbl>
              <c:idx val="7"/>
              <c:tx>
                <c:rich>
                  <a:bodyPr/>
                  <a:lstStyle/>
                  <a:p>
                    <a:fld id="{66279AE4-656A-4252-84A7-ACD7A6EE325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3CF8-4FA7-8CCE-006481E7D6B2}"/>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'Graphique 4'!$A$29:$A$36</c:f>
              <c:strCache>
                <c:ptCount val="8"/>
                <c:pt idx="0">
                  <c:v>Arts visuels</c:v>
                </c:pt>
                <c:pt idx="1">
                  <c:v>Audiovisuel / Multimédia</c:v>
                </c:pt>
                <c:pt idx="2">
                  <c:v>Spectacle vivant</c:v>
                </c:pt>
                <c:pt idx="3">
                  <c:v>Architecture</c:v>
                </c:pt>
                <c:pt idx="4">
                  <c:v>Livre et presse</c:v>
                </c:pt>
                <c:pt idx="5">
                  <c:v>Education / formation</c:v>
                </c:pt>
                <c:pt idx="6">
                  <c:v>Patrimoine1</c:v>
                </c:pt>
                <c:pt idx="7">
                  <c:v>Publicité</c:v>
                </c:pt>
              </c:strCache>
            </c:strRef>
          </c:cat>
          <c:val>
            <c:numRef>
              <c:f>'Graphique 4'!$D$29:$D$36</c:f>
              <c:numCache>
                <c:formatCode>" "#\ ##0"    ";"-"#\ ##0"    ";" ""-"#"    ";@" "</c:formatCode>
                <c:ptCount val="8"/>
                <c:pt idx="0">
                  <c:v>97800</c:v>
                </c:pt>
                <c:pt idx="1">
                  <c:v>75900</c:v>
                </c:pt>
                <c:pt idx="2">
                  <c:v>66300</c:v>
                </c:pt>
                <c:pt idx="3">
                  <c:v>61200</c:v>
                </c:pt>
                <c:pt idx="4">
                  <c:v>57900</c:v>
                </c:pt>
                <c:pt idx="5">
                  <c:v>26300</c:v>
                </c:pt>
                <c:pt idx="6">
                  <c:v>12100</c:v>
                </c:pt>
                <c:pt idx="7">
                  <c:v>11600</c:v>
                </c:pt>
              </c:numCache>
            </c:numRef>
          </c:val>
          <c:extLst>
            <c:ext xmlns:c15="http://schemas.microsoft.com/office/drawing/2012/chart" uri="{02D57815-91ED-43cb-92C2-25804820EDAC}">
              <c15:datalabelsRange>
                <c15:f>'Graphique 4'!$E$29:$E$36</c15:f>
                <c15:dlblRangeCache>
                  <c:ptCount val="8"/>
                  <c:pt idx="0">
                    <c:v>80%</c:v>
                  </c:pt>
                  <c:pt idx="1">
                    <c:v>62%</c:v>
                  </c:pt>
                  <c:pt idx="2">
                    <c:v>66%</c:v>
                  </c:pt>
                  <c:pt idx="3">
                    <c:v>71%</c:v>
                  </c:pt>
                  <c:pt idx="4">
                    <c:v>45%</c:v>
                  </c:pt>
                  <c:pt idx="5">
                    <c:v>68%</c:v>
                  </c:pt>
                  <c:pt idx="6">
                    <c:v>20%</c:v>
                  </c:pt>
                  <c:pt idx="7">
                    <c:v>15%</c:v>
                  </c:pt>
                </c15:dlblRangeCache>
              </c15:datalabelsRange>
            </c:ext>
            <c:ext xmlns:c16="http://schemas.microsoft.com/office/drawing/2014/chart" uri="{C3380CC4-5D6E-409C-BE32-E72D297353CC}">
              <c16:uniqueId val="{00000001-3CF8-4FA7-8CCE-006481E7D6B2}"/>
            </c:ext>
          </c:extLst>
        </c:ser>
        <c:ser>
          <c:idx val="0"/>
          <c:order val="1"/>
          <c:tx>
            <c:strRef>
              <c:f>'Graphique 4'!$C$26:$C$28</c:f>
              <c:strCache>
                <c:ptCount val="3"/>
                <c:pt idx="0">
                  <c:v>N'exerçant pas une profession culturelle</c:v>
                </c:pt>
              </c:strCache>
            </c:strRef>
          </c:tx>
          <c:spPr>
            <a:solidFill>
              <a:srgbClr val="FF0066"/>
            </a:solidFill>
            <a:ln>
              <a:noFill/>
            </a:ln>
            <a:effectLst/>
          </c:spPr>
          <c:invertIfNegative val="0"/>
          <c:cat>
            <c:strRef>
              <c:f>'Graphique 4'!$A$29:$A$36</c:f>
              <c:strCache>
                <c:ptCount val="8"/>
                <c:pt idx="0">
                  <c:v>Arts visuels</c:v>
                </c:pt>
                <c:pt idx="1">
                  <c:v>Audiovisuel / Multimédia</c:v>
                </c:pt>
                <c:pt idx="2">
                  <c:v>Spectacle vivant</c:v>
                </c:pt>
                <c:pt idx="3">
                  <c:v>Architecture</c:v>
                </c:pt>
                <c:pt idx="4">
                  <c:v>Livre et presse</c:v>
                </c:pt>
                <c:pt idx="5">
                  <c:v>Education / formation</c:v>
                </c:pt>
                <c:pt idx="6">
                  <c:v>Patrimoine1</c:v>
                </c:pt>
                <c:pt idx="7">
                  <c:v>Publicité</c:v>
                </c:pt>
              </c:strCache>
            </c:strRef>
          </c:cat>
          <c:val>
            <c:numRef>
              <c:f>'Graphique 4'!$C$29:$C$36</c:f>
              <c:numCache>
                <c:formatCode>" "#\ ##0"    ";"-"#\ ##0"    ";" ""-"#"    ";@" "</c:formatCode>
                <c:ptCount val="8"/>
                <c:pt idx="0">
                  <c:v>25000</c:v>
                </c:pt>
                <c:pt idx="1">
                  <c:v>46300</c:v>
                </c:pt>
                <c:pt idx="2">
                  <c:v>34700</c:v>
                </c:pt>
                <c:pt idx="3">
                  <c:v>25300</c:v>
                </c:pt>
                <c:pt idx="4">
                  <c:v>71100</c:v>
                </c:pt>
                <c:pt idx="5">
                  <c:v>12400</c:v>
                </c:pt>
                <c:pt idx="6">
                  <c:v>47500</c:v>
                </c:pt>
                <c:pt idx="7">
                  <c:v>68400</c:v>
                </c:pt>
              </c:numCache>
            </c:numRef>
          </c:val>
          <c:extLst>
            <c:ext xmlns:c16="http://schemas.microsoft.com/office/drawing/2014/chart" uri="{C3380CC4-5D6E-409C-BE32-E72D297353CC}">
              <c16:uniqueId val="{00000002-3CF8-4FA7-8CCE-006481E7D6B2}"/>
            </c:ext>
          </c:extLst>
        </c:ser>
        <c:dLbls>
          <c:showLegendKey val="0"/>
          <c:showVal val="0"/>
          <c:showCatName val="0"/>
          <c:showSerName val="0"/>
          <c:showPercent val="0"/>
          <c:showBubbleSize val="0"/>
        </c:dLbls>
        <c:gapWidth val="75"/>
        <c:overlap val="100"/>
        <c:axId val="523197456"/>
        <c:axId val="523198768"/>
      </c:barChart>
      <c:catAx>
        <c:axId val="5231974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3198768"/>
        <c:crosses val="autoZero"/>
        <c:auto val="1"/>
        <c:lblAlgn val="ctr"/>
        <c:lblOffset val="100"/>
        <c:noMultiLvlLbl val="0"/>
      </c:catAx>
      <c:valAx>
        <c:axId val="523198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23197456"/>
        <c:crosses val="autoZero"/>
        <c:crossBetween val="between"/>
        <c:majorUnit val="10000"/>
      </c:valAx>
      <c:spPr>
        <a:noFill/>
        <a:ln>
          <a:noFill/>
        </a:ln>
        <a:effectLst/>
      </c:spPr>
    </c:plotArea>
    <c:legend>
      <c:legendPos val="r"/>
      <c:layout>
        <c:manualLayout>
          <c:xMode val="edge"/>
          <c:yMode val="edge"/>
          <c:x val="0.79483122334665723"/>
          <c:y val="0.20053809273840772"/>
          <c:w val="0.18565405130810261"/>
          <c:h val="0.3483349081364829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1970280" y="-2096999"/>
    <xdr:ext cx="1945080" cy="409680"/>
    <xdr:sp macro="" textlink="">
      <xdr:nvSpPr>
        <xdr:cNvPr id="2" name="Text 3"/>
        <xdr:cNvSpPr/>
      </xdr:nvSpPr>
      <xdr:spPr>
        <a:xfrm>
          <a:off x="1970280" y="-2096999"/>
          <a:ext cx="1945080" cy="40968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0160" tIns="20160" rIns="20160" bIns="20160" anchor="t" anchorCtr="0" compatLnSpc="0">
          <a:noAutofit/>
        </a:bodyPr>
        <a:lstStyle/>
        <a:p>
          <a:pPr lvl="0" algn="ctr" rtl="0" hangingPunct="0">
            <a:buNone/>
            <a:tabLst/>
          </a:pPr>
          <a:r>
            <a:rPr lang="fr-FR" sz="1000" b="1" i="0" u="none" strike="noStrike" kern="1200" baseline="0">
              <a:ln>
                <a:noFill/>
              </a:ln>
              <a:solidFill>
                <a:srgbClr val="000000"/>
              </a:solidFill>
              <a:latin typeface="Arial" pitchFamily="34"/>
              <a:ea typeface="Segoe UI" pitchFamily="2"/>
              <a:cs typeface="Arial" pitchFamily="34"/>
            </a:rPr>
            <a:t>Secteurs culturels</a:t>
          </a:r>
        </a:p>
        <a:p>
          <a:pPr lvl="0" algn="ctr" rtl="0" hangingPunct="0">
            <a:buNone/>
            <a:tabLst/>
          </a:pPr>
          <a:r>
            <a:rPr lang="fr-FR" sz="1000" b="1" i="0" u="none" strike="noStrike" kern="1200" baseline="0">
              <a:ln>
                <a:noFill/>
              </a:ln>
              <a:solidFill>
                <a:srgbClr val="000000"/>
              </a:solidFill>
              <a:latin typeface="Arial" pitchFamily="34"/>
              <a:ea typeface="Segoe UI" pitchFamily="2"/>
              <a:cs typeface="Arial" pitchFamily="34"/>
            </a:rPr>
            <a:t>689 600 actifs</a:t>
          </a:r>
        </a:p>
      </xdr:txBody>
    </xdr:sp>
    <xdr:clientData/>
  </xdr:absoluteAnchor>
  <xdr:absoluteAnchor>
    <xdr:pos x="4384786" y="1200330"/>
    <xdr:ext cx="4179600" cy="2457360"/>
    <xdr:sp macro="" textlink="">
      <xdr:nvSpPr>
        <xdr:cNvPr id="3" name="Ellipse 1"/>
        <xdr:cNvSpPr/>
      </xdr:nvSpPr>
      <xdr:spPr>
        <a:xfrm>
          <a:off x="4384786" y="1200330"/>
          <a:ext cx="4179600" cy="2457360"/>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E2E6F4"/>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3352800" y="3058649"/>
    <xdr:ext cx="1260226" cy="589425"/>
    <xdr:sp macro="" textlink="">
      <xdr:nvSpPr>
        <xdr:cNvPr id="4" name="Ligne 2"/>
        <xdr:cNvSpPr/>
      </xdr:nvSpPr>
      <xdr:spPr>
        <a:xfrm flipV="1">
          <a:off x="3352800" y="3058649"/>
          <a:ext cx="1260226" cy="589425"/>
        </a:xfrm>
        <a:prstGeom prst="line">
          <a:avLst/>
        </a:prstGeom>
        <a:noFill/>
        <a:ln w="9360" cap="sq">
          <a:solidFill>
            <a:srgbClr val="000000"/>
          </a:solidFill>
          <a:prstDash val="solid"/>
          <a:miter/>
          <a:tailEnd type="arrow"/>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0446466" y="847530"/>
    <xdr:ext cx="2457360" cy="447840"/>
    <xdr:sp macro="" textlink="">
      <xdr:nvSpPr>
        <xdr:cNvPr id="5" name="Text 4"/>
        <xdr:cNvSpPr/>
      </xdr:nvSpPr>
      <xdr:spPr>
        <a:xfrm>
          <a:off x="10446466" y="847530"/>
          <a:ext cx="2457360" cy="44784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0160" tIns="20160" rIns="20160" bIns="20160" anchor="t" anchorCtr="0" compatLnSpc="0">
          <a:noAutofit/>
        </a:bodyPr>
        <a:lstStyle/>
        <a:p>
          <a:pPr lvl="0" algn="ctr" rtl="0" hangingPunct="0">
            <a:buNone/>
            <a:tabLst/>
            <a:defRPr sz="900">
              <a:solidFill>
                <a:srgbClr val="4B72B6"/>
              </a:solidFill>
              <a:latin typeface="Arial" pitchFamily="34"/>
            </a:defRPr>
          </a:pPr>
          <a:r>
            <a:rPr lang="fr-FR" sz="900" b="1" i="0" u="none" strike="noStrike" kern="1200" baseline="0">
              <a:ln>
                <a:noFill/>
              </a:ln>
              <a:solidFill>
                <a:srgbClr val="4B72B6"/>
              </a:solidFill>
              <a:latin typeface="Arial" pitchFamily="34"/>
              <a:ea typeface="Segoe UI" pitchFamily="2"/>
              <a:cs typeface="Tahoma" pitchFamily="2"/>
            </a:rPr>
            <a:t>Profession culturelle dans un secteur non culturel</a:t>
          </a:r>
        </a:p>
        <a:p>
          <a:pPr lvl="0" algn="ctr" rtl="0" hangingPunct="0">
            <a:buNone/>
            <a:tabLst/>
            <a:defRPr sz="900">
              <a:solidFill>
                <a:srgbClr val="4B72B6"/>
              </a:solidFill>
              <a:latin typeface="Arial" pitchFamily="34"/>
            </a:defRPr>
          </a:pPr>
          <a:r>
            <a:rPr lang="fr-FR" sz="900" b="1" i="0" u="none" strike="noStrike" kern="1200" baseline="0">
              <a:ln>
                <a:noFill/>
              </a:ln>
              <a:solidFill>
                <a:srgbClr val="4B72B6"/>
              </a:solidFill>
              <a:latin typeface="Arial" pitchFamily="34"/>
              <a:ea typeface="Segoe UI" pitchFamily="2"/>
              <a:cs typeface="Tahoma" pitchFamily="2"/>
            </a:rPr>
            <a:t>292 600 actifs</a:t>
          </a:r>
        </a:p>
        <a:p>
          <a:pPr lvl="0" algn="ctr" rtl="0" hangingPunct="0">
            <a:buNone/>
            <a:tabLst/>
            <a:defRPr sz="900">
              <a:solidFill>
                <a:srgbClr val="4B72B6"/>
              </a:solidFill>
              <a:latin typeface="Arial" pitchFamily="34"/>
            </a:defRPr>
          </a:pPr>
          <a:r>
            <a:rPr lang="fr-FR" sz="900" b="0" i="1" u="none" strike="noStrike" kern="1200" baseline="0">
              <a:ln>
                <a:noFill/>
              </a:ln>
              <a:solidFill>
                <a:srgbClr val="4B72B6"/>
              </a:solidFill>
              <a:latin typeface="Arial" pitchFamily="34"/>
              <a:ea typeface="Segoe UI" pitchFamily="2"/>
              <a:cs typeface="Tahoma" pitchFamily="2"/>
            </a:rPr>
            <a:t>Exemple : designer dans l'industrie  automobile</a:t>
          </a:r>
        </a:p>
      </xdr:txBody>
    </xdr:sp>
    <xdr:clientData/>
  </xdr:absoluteAnchor>
  <xdr:absoluteAnchor>
    <xdr:pos x="8956786" y="2657610"/>
    <xdr:ext cx="3544560" cy="523799"/>
    <xdr:sp macro="" textlink="">
      <xdr:nvSpPr>
        <xdr:cNvPr id="6" name="Text 6"/>
        <xdr:cNvSpPr/>
      </xdr:nvSpPr>
      <xdr:spPr>
        <a:xfrm>
          <a:off x="8956786" y="2657610"/>
          <a:ext cx="3544560" cy="523799"/>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0160" tIns="20160" rIns="20160" bIns="20160" anchor="t" anchorCtr="0" compatLnSpc="0">
          <a:noAutofit/>
        </a:bodyPr>
        <a:lstStyle/>
        <a:p>
          <a:pPr lvl="0" algn="ctr" rtl="0" hangingPunct="0">
            <a:buNone/>
            <a:tabLst/>
            <a:defRPr sz="900">
              <a:solidFill>
                <a:srgbClr val="4B72B6"/>
              </a:solidFill>
              <a:latin typeface="Arial" pitchFamily="34"/>
            </a:defRPr>
          </a:pPr>
          <a:r>
            <a:rPr lang="fr-FR" sz="900" b="1" i="0" u="none" strike="noStrike" kern="1200" baseline="0">
              <a:ln>
                <a:noFill/>
              </a:ln>
              <a:solidFill>
                <a:srgbClr val="4B72B6"/>
              </a:solidFill>
              <a:latin typeface="Arial" pitchFamily="34"/>
              <a:ea typeface="Segoe UI" pitchFamily="2"/>
              <a:cs typeface="Tahoma" pitchFamily="2"/>
            </a:rPr>
            <a:t>Profession culturelle dans un secteur culturel</a:t>
          </a:r>
        </a:p>
        <a:p>
          <a:pPr lvl="0" algn="ctr" rtl="0" hangingPunct="0">
            <a:buNone/>
            <a:tabLst/>
            <a:defRPr sz="900">
              <a:solidFill>
                <a:srgbClr val="4B72B6"/>
              </a:solidFill>
              <a:latin typeface="Arial" pitchFamily="34"/>
            </a:defRPr>
          </a:pPr>
          <a:r>
            <a:rPr lang="fr-FR" sz="900" b="1" i="0" u="none" strike="noStrike" kern="1200" baseline="0">
              <a:ln>
                <a:noFill/>
              </a:ln>
              <a:solidFill>
                <a:srgbClr val="4B72B6"/>
              </a:solidFill>
              <a:latin typeface="Arial" pitchFamily="34"/>
              <a:ea typeface="Segoe UI" pitchFamily="2"/>
              <a:cs typeface="Tahoma" pitchFamily="2"/>
            </a:rPr>
            <a:t>409 000 actifs</a:t>
          </a:r>
        </a:p>
        <a:p>
          <a:pPr lvl="0" algn="ctr" rtl="0" hangingPunct="0">
            <a:buNone/>
            <a:tabLst/>
            <a:defRPr sz="900">
              <a:solidFill>
                <a:srgbClr val="4B72B6"/>
              </a:solidFill>
              <a:latin typeface="Arial" pitchFamily="34"/>
            </a:defRPr>
          </a:pPr>
          <a:r>
            <a:rPr lang="fr-FR" sz="900" b="0" i="1" u="none" strike="noStrike" kern="1200" baseline="0">
              <a:ln>
                <a:noFill/>
              </a:ln>
              <a:solidFill>
                <a:srgbClr val="4B72B6"/>
              </a:solidFill>
              <a:latin typeface="Arial" pitchFamily="34"/>
              <a:ea typeface="Segoe UI" pitchFamily="2"/>
              <a:cs typeface="Tahoma" pitchFamily="2"/>
            </a:rPr>
            <a:t>Exemple : artiste dramatique dans un théâtre</a:t>
          </a:r>
        </a:p>
      </xdr:txBody>
    </xdr:sp>
    <xdr:clientData/>
  </xdr:absoluteAnchor>
  <xdr:absoluteAnchor>
    <xdr:pos x="3346545" y="828450"/>
    <xdr:ext cx="1743841" cy="1695959"/>
    <xdr:sp macro="" textlink="">
      <xdr:nvSpPr>
        <xdr:cNvPr id="7" name="Ligne 7"/>
        <xdr:cNvSpPr/>
      </xdr:nvSpPr>
      <xdr:spPr>
        <a:xfrm>
          <a:off x="3346545" y="828450"/>
          <a:ext cx="1743841" cy="1695959"/>
        </a:xfrm>
        <a:prstGeom prst="line">
          <a:avLst/>
        </a:prstGeom>
        <a:noFill/>
        <a:ln w="9360" cap="sq">
          <a:solidFill>
            <a:srgbClr val="000000"/>
          </a:solidFill>
          <a:prstDash val="solid"/>
          <a:miter/>
          <a:tailEnd type="arrow"/>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809625" y="618930"/>
    <xdr:ext cx="2651399" cy="609840"/>
    <xdr:sp macro="" textlink="">
      <xdr:nvSpPr>
        <xdr:cNvPr id="8" name="Text 8"/>
        <xdr:cNvSpPr/>
      </xdr:nvSpPr>
      <xdr:spPr>
        <a:xfrm>
          <a:off x="809625" y="618930"/>
          <a:ext cx="2651399" cy="60984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0160" tIns="20160" rIns="20160" bIns="20160" anchor="t" anchorCtr="0" compatLnSpc="0">
          <a:noAutofit/>
        </a:bodyPr>
        <a:lstStyle/>
        <a:p>
          <a:pPr lvl="0" algn="ctr" rtl="0" hangingPunct="0">
            <a:buNone/>
            <a:tabLst/>
            <a:defRPr sz="900">
              <a:solidFill>
                <a:srgbClr val="4B72B6"/>
              </a:solidFill>
              <a:latin typeface="Arial" pitchFamily="34"/>
            </a:defRPr>
          </a:pPr>
          <a:r>
            <a:rPr lang="fr-FR" sz="900" b="1" i="0" u="none" strike="noStrike" kern="1200" baseline="0">
              <a:ln>
                <a:noFill/>
              </a:ln>
              <a:solidFill>
                <a:srgbClr val="4B72B6"/>
              </a:solidFill>
              <a:latin typeface="Arial" pitchFamily="34"/>
              <a:ea typeface="Segoe UI" pitchFamily="2"/>
              <a:cs typeface="Tahoma" pitchFamily="2"/>
            </a:rPr>
            <a:t>Profession non culturelle dans un secteur culturel</a:t>
          </a:r>
        </a:p>
        <a:p>
          <a:pPr lvl="0" algn="ctr" rtl="0" hangingPunct="0">
            <a:buNone/>
            <a:tabLst/>
            <a:defRPr sz="900">
              <a:solidFill>
                <a:srgbClr val="4B72B6"/>
              </a:solidFill>
              <a:latin typeface="Arial" pitchFamily="34"/>
            </a:defRPr>
          </a:pPr>
          <a:r>
            <a:rPr lang="fr-FR" sz="900" b="1" i="0" u="none" strike="noStrike" kern="1200" baseline="0">
              <a:ln>
                <a:noFill/>
              </a:ln>
              <a:solidFill>
                <a:srgbClr val="4B72B6"/>
              </a:solidFill>
              <a:latin typeface="Arial" pitchFamily="34"/>
              <a:ea typeface="Segoe UI" pitchFamily="2"/>
              <a:cs typeface="Tahoma" pitchFamily="2"/>
            </a:rPr>
            <a:t>330 800 actifs</a:t>
          </a:r>
        </a:p>
        <a:p>
          <a:pPr lvl="0" algn="ctr" rtl="0" hangingPunct="0">
            <a:buNone/>
            <a:tabLst/>
            <a:defRPr sz="900">
              <a:solidFill>
                <a:srgbClr val="4B72B6"/>
              </a:solidFill>
              <a:latin typeface="Arial" pitchFamily="34"/>
            </a:defRPr>
          </a:pPr>
          <a:r>
            <a:rPr lang="fr-FR" sz="900" b="0" i="1" u="none" strike="noStrike" kern="1200" baseline="0">
              <a:ln>
                <a:noFill/>
              </a:ln>
              <a:solidFill>
                <a:srgbClr val="4B72B6"/>
              </a:solidFill>
              <a:latin typeface="Arial" pitchFamily="34"/>
              <a:ea typeface="Segoe UI" pitchFamily="2"/>
              <a:cs typeface="Tahoma" pitchFamily="2"/>
            </a:rPr>
            <a:t>Exemple : secrétaire dans un cabinet d'architecte</a:t>
          </a:r>
        </a:p>
      </xdr:txBody>
    </xdr:sp>
    <xdr:clientData/>
  </xdr:absoluteAnchor>
  <xdr:absoluteAnchor>
    <xdr:pos x="5220871" y="542925"/>
    <xdr:ext cx="3595680" cy="2276639"/>
    <xdr:sp macro="" textlink="">
      <xdr:nvSpPr>
        <xdr:cNvPr id="9" name="Ellipse 9"/>
        <xdr:cNvSpPr/>
      </xdr:nvSpPr>
      <xdr:spPr>
        <a:xfrm>
          <a:off x="5220871" y="542925"/>
          <a:ext cx="3595680" cy="2276639"/>
        </a:xfrm>
        <a:custGeom>
          <a:avLst/>
          <a:gdLst>
            <a:gd name="f0" fmla="val 10800000"/>
            <a:gd name="f1" fmla="val 5400000"/>
            <a:gd name="f2" fmla="val 180"/>
            <a:gd name="f3" fmla="val w"/>
            <a:gd name="f4" fmla="val h"/>
            <a:gd name="f5" fmla="*/ 5419351 1 1725033"/>
            <a:gd name="f6" fmla="*/ 10800 10800 1"/>
            <a:gd name="f7" fmla="+- 0 0 0"/>
            <a:gd name="f8" fmla="+- 0 0 360"/>
            <a:gd name="f9" fmla="val 10800"/>
            <a:gd name="f10" fmla="*/ f3 1 21600"/>
            <a:gd name="f11" fmla="*/ f4 1 21600"/>
            <a:gd name="f12" fmla="*/ 0 f5 1"/>
            <a:gd name="f13" fmla="*/ f7 f0 1"/>
            <a:gd name="f14" fmla="*/ f8 f0 1"/>
            <a:gd name="f15" fmla="*/ 3163 f10 1"/>
            <a:gd name="f16" fmla="*/ 18437 f10 1"/>
            <a:gd name="f17" fmla="*/ 18437 f11 1"/>
            <a:gd name="f18" fmla="*/ 3163 f11 1"/>
            <a:gd name="f19" fmla="*/ f12 1 f2"/>
            <a:gd name="f20" fmla="*/ f13 1 f2"/>
            <a:gd name="f21" fmla="*/ f14 1 f2"/>
            <a:gd name="f22" fmla="*/ 10800 f10 1"/>
            <a:gd name="f23" fmla="*/ 0 f11 1"/>
            <a:gd name="f24" fmla="*/ 0 f10 1"/>
            <a:gd name="f25" fmla="*/ 10800 f11 1"/>
            <a:gd name="f26" fmla="*/ 21600 f11 1"/>
            <a:gd name="f27" fmla="*/ 21600 f10 1"/>
            <a:gd name="f28" fmla="+- 0 0 f19"/>
            <a:gd name="f29" fmla="+- f20 0 f1"/>
            <a:gd name="f30" fmla="+- f21 0 f1"/>
            <a:gd name="f31" fmla="*/ f28 f0 1"/>
            <a:gd name="f32" fmla="+- f30 0 f29"/>
            <a:gd name="f33" fmla="*/ f31 1 f5"/>
            <a:gd name="f34" fmla="+- f33 0 f1"/>
            <a:gd name="f35" fmla="cos 1 f34"/>
            <a:gd name="f36" fmla="sin 1 f34"/>
            <a:gd name="f37" fmla="+- 0 0 f35"/>
            <a:gd name="f38" fmla="+- 0 0 f36"/>
            <a:gd name="f39" fmla="*/ 10800 f37 1"/>
            <a:gd name="f40" fmla="*/ 10800 f38 1"/>
            <a:gd name="f41" fmla="*/ f39 f39 1"/>
            <a:gd name="f42" fmla="*/ f40 f40 1"/>
            <a:gd name="f43" fmla="+- f41 f42 0"/>
            <a:gd name="f44" fmla="sqrt f43"/>
            <a:gd name="f45" fmla="*/ f6 1 f44"/>
            <a:gd name="f46" fmla="*/ f37 f45 1"/>
            <a:gd name="f47" fmla="*/ f38 f45 1"/>
            <a:gd name="f48" fmla="+- 10800 0 f46"/>
            <a:gd name="f49" fmla="+- 10800 0 f47"/>
          </a:gdLst>
          <a:ahLst/>
          <a:cxnLst>
            <a:cxn ang="3cd4">
              <a:pos x="hc" y="t"/>
            </a:cxn>
            <a:cxn ang="0">
              <a:pos x="r" y="vc"/>
            </a:cxn>
            <a:cxn ang="cd4">
              <a:pos x="hc" y="b"/>
            </a:cxn>
            <a:cxn ang="cd2">
              <a:pos x="l" y="vc"/>
            </a:cxn>
            <a:cxn ang="f29">
              <a:pos x="f22" y="f23"/>
            </a:cxn>
            <a:cxn ang="f29">
              <a:pos x="f15" y="f18"/>
            </a:cxn>
            <a:cxn ang="f29">
              <a:pos x="f24" y="f25"/>
            </a:cxn>
            <a:cxn ang="f29">
              <a:pos x="f15" y="f17"/>
            </a:cxn>
            <a:cxn ang="f29">
              <a:pos x="f22" y="f26"/>
            </a:cxn>
            <a:cxn ang="f29">
              <a:pos x="f16" y="f17"/>
            </a:cxn>
            <a:cxn ang="f29">
              <a:pos x="f27" y="f25"/>
            </a:cxn>
            <a:cxn ang="f29">
              <a:pos x="f16" y="f18"/>
            </a:cxn>
          </a:cxnLst>
          <a:rect l="f15" t="f18" r="f16" b="f17"/>
          <a:pathLst>
            <a:path w="21600" h="21600">
              <a:moveTo>
                <a:pt x="f48" y="f49"/>
              </a:moveTo>
              <a:arcTo wR="f9" hR="f9" stAng="f29" swAng="f32"/>
              <a:close/>
            </a:path>
          </a:pathLst>
        </a:custGeom>
        <a:solidFill>
          <a:srgbClr val="4B72B6">
            <a:alpha val="80000"/>
          </a:srgbClr>
        </a:solidFill>
        <a:ln w="9360" cap="sq">
          <a:solidFill>
            <a:srgbClr val="000000"/>
          </a:solidFill>
          <a:prstDash val="solid"/>
          <a:miter/>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9872266" y="1676610"/>
    <xdr:ext cx="2629080" cy="409320"/>
    <xdr:sp macro="" textlink="">
      <xdr:nvSpPr>
        <xdr:cNvPr id="10" name="Text 10"/>
        <xdr:cNvSpPr/>
      </xdr:nvSpPr>
      <xdr:spPr>
        <a:xfrm>
          <a:off x="9872266" y="1676610"/>
          <a:ext cx="2629080" cy="40932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0160" tIns="20160" rIns="20160" bIns="20160" anchor="t" anchorCtr="0" compatLnSpc="0">
          <a:noAutofit/>
        </a:bodyPr>
        <a:lstStyle/>
        <a:p>
          <a:pPr lvl="0" algn="ctr" rtl="0" hangingPunct="0">
            <a:buNone/>
            <a:tabLst/>
          </a:pPr>
          <a:r>
            <a:rPr lang="fr-FR" sz="1000" b="1" i="0" u="none" strike="noStrike" kern="1200" baseline="0">
              <a:ln>
                <a:noFill/>
              </a:ln>
              <a:solidFill>
                <a:srgbClr val="000000"/>
              </a:solidFill>
              <a:latin typeface="Arial" pitchFamily="34"/>
              <a:ea typeface="Segoe UI" pitchFamily="2"/>
              <a:cs typeface="Arial" pitchFamily="34"/>
            </a:rPr>
            <a:t>Professions culturelles</a:t>
          </a:r>
        </a:p>
        <a:p>
          <a:pPr lvl="0" algn="ctr" rtl="0" hangingPunct="0">
            <a:buNone/>
            <a:tabLst/>
          </a:pPr>
          <a:r>
            <a:rPr lang="fr-FR" sz="1000" b="1" i="0" u="none" strike="noStrike" kern="1200" baseline="0">
              <a:ln>
                <a:noFill/>
              </a:ln>
              <a:solidFill>
                <a:srgbClr val="000000"/>
              </a:solidFill>
              <a:latin typeface="Arial" pitchFamily="34"/>
              <a:ea typeface="Segoe UI" pitchFamily="2"/>
              <a:cs typeface="Arial" pitchFamily="34"/>
            </a:rPr>
            <a:t>701 600 actifs</a:t>
          </a:r>
        </a:p>
      </xdr:txBody>
    </xdr:sp>
    <xdr:clientData/>
  </xdr:absoluteAnchor>
  <xdr:absoluteAnchor>
    <xdr:pos x="8799833" y="1799167"/>
    <xdr:ext cx="1667084" cy="6470"/>
    <xdr:sp macro="" textlink="">
      <xdr:nvSpPr>
        <xdr:cNvPr id="11" name="Ligne 11"/>
        <xdr:cNvSpPr/>
      </xdr:nvSpPr>
      <xdr:spPr>
        <a:xfrm flipH="1">
          <a:off x="8799833" y="1799167"/>
          <a:ext cx="1667084" cy="6470"/>
        </a:xfrm>
        <a:prstGeom prst="line">
          <a:avLst/>
        </a:prstGeom>
        <a:noFill/>
        <a:ln w="9360" cap="sq">
          <a:solidFill>
            <a:srgbClr val="000000"/>
          </a:solidFill>
          <a:prstDash val="solid"/>
          <a:miter/>
          <a:tailEnd type="arrow"/>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8483026" y="1142730"/>
    <xdr:ext cx="1983959" cy="152639"/>
    <xdr:sp macro="" textlink="">
      <xdr:nvSpPr>
        <xdr:cNvPr id="12" name="Ligne 12"/>
        <xdr:cNvSpPr/>
      </xdr:nvSpPr>
      <xdr:spPr>
        <a:xfrm flipH="1">
          <a:off x="8483026" y="1142730"/>
          <a:ext cx="1983959" cy="152639"/>
        </a:xfrm>
        <a:prstGeom prst="line">
          <a:avLst/>
        </a:prstGeom>
        <a:noFill/>
        <a:ln w="9360" cap="sq">
          <a:solidFill>
            <a:srgbClr val="000000"/>
          </a:solidFill>
          <a:prstDash val="solid"/>
          <a:miter/>
          <a:tailEnd type="arrow"/>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absoluteAnchor>
    <xdr:pos x="1456905" y="3674969"/>
    <xdr:ext cx="2629080" cy="409320"/>
    <xdr:sp macro="" textlink="">
      <xdr:nvSpPr>
        <xdr:cNvPr id="13" name="Text 10"/>
        <xdr:cNvSpPr/>
      </xdr:nvSpPr>
      <xdr:spPr>
        <a:xfrm>
          <a:off x="1456905" y="3674969"/>
          <a:ext cx="2629080" cy="409320"/>
        </a:xfrm>
        <a:custGeom>
          <a:avLst/>
          <a:gdLst>
            <a:gd name="f0" fmla="val 0"/>
            <a:gd name="f1" fmla="val 21600"/>
          </a:gdLst>
          <a:ahLst/>
          <a:cxnLst>
            <a:cxn ang="3cd4">
              <a:pos x="hc" y="t"/>
            </a:cxn>
            <a:cxn ang="0">
              <a:pos x="r" y="vc"/>
            </a:cxn>
            <a:cxn ang="cd4">
              <a:pos x="hc" y="b"/>
            </a:cxn>
            <a:cxn ang="cd2">
              <a:pos x="l" y="vc"/>
            </a:cxn>
          </a:cxnLst>
          <a:rect l="l" t="t" r="r" b="b"/>
          <a:pathLst>
            <a:path w="21600" h="21600">
              <a:moveTo>
                <a:pt x="f0" y="f0"/>
              </a:moveTo>
              <a:lnTo>
                <a:pt x="f1" y="f0"/>
              </a:lnTo>
              <a:lnTo>
                <a:pt x="f1" y="f1"/>
              </a:lnTo>
              <a:lnTo>
                <a:pt x="f0" y="f1"/>
              </a:lnTo>
              <a:lnTo>
                <a:pt x="f0" y="f0"/>
              </a:lnTo>
              <a:close/>
            </a:path>
          </a:pathLst>
        </a:custGeom>
        <a:noFill/>
        <a:ln>
          <a:noFill/>
          <a:prstDash val="solid"/>
        </a:ln>
      </xdr:spPr>
      <xdr:txBody>
        <a:bodyPr vert="horz" wrap="square" lIns="20160" tIns="20160" rIns="20160" bIns="20160" anchor="t" anchorCtr="0" compatLnSpc="0">
          <a:noAutofit/>
        </a:bodyPr>
        <a:lstStyle/>
        <a:p>
          <a:pPr lvl="0" algn="ctr" rtl="0" hangingPunct="0">
            <a:buNone/>
            <a:tabLst/>
          </a:pPr>
          <a:r>
            <a:rPr lang="fr-FR" sz="1000" b="1" i="0" u="none" strike="noStrike" kern="1200" baseline="0">
              <a:ln>
                <a:noFill/>
              </a:ln>
              <a:solidFill>
                <a:srgbClr val="000000"/>
              </a:solidFill>
              <a:latin typeface="Arial" pitchFamily="34"/>
              <a:ea typeface="Segoe UI" pitchFamily="2"/>
              <a:cs typeface="Arial" pitchFamily="34"/>
            </a:rPr>
            <a:t>Secteurs culturels</a:t>
          </a:r>
        </a:p>
        <a:p>
          <a:pPr lvl="0" algn="ctr" rtl="0" hangingPunct="0">
            <a:buNone/>
            <a:tabLst/>
          </a:pPr>
          <a:r>
            <a:rPr lang="fr-FR" sz="1000" b="1" i="0" u="none" strike="noStrike" kern="1200" baseline="0">
              <a:ln>
                <a:noFill/>
              </a:ln>
              <a:solidFill>
                <a:srgbClr val="000000"/>
              </a:solidFill>
              <a:latin typeface="Arial" pitchFamily="34"/>
              <a:ea typeface="Segoe UI" pitchFamily="2"/>
              <a:cs typeface="Arial" pitchFamily="34"/>
            </a:rPr>
            <a:t>739 800 actifs</a:t>
          </a:r>
        </a:p>
      </xdr:txBody>
    </xdr:sp>
    <xdr:clientData/>
  </xdr:absoluteAnchor>
  <xdr:absoluteAnchor>
    <xdr:pos x="7072906" y="2368170"/>
    <xdr:ext cx="2448360" cy="581039"/>
    <xdr:sp macro="" textlink="">
      <xdr:nvSpPr>
        <xdr:cNvPr id="14" name="Ligne 5"/>
        <xdr:cNvSpPr/>
      </xdr:nvSpPr>
      <xdr:spPr>
        <a:xfrm flipH="1" flipV="1">
          <a:off x="7072906" y="2368170"/>
          <a:ext cx="2448360" cy="581039"/>
        </a:xfrm>
        <a:prstGeom prst="line">
          <a:avLst/>
        </a:prstGeom>
        <a:noFill/>
        <a:ln w="9360" cap="sq">
          <a:solidFill>
            <a:srgbClr val="000000"/>
          </a:solidFill>
          <a:prstDash val="solid"/>
          <a:miter/>
          <a:tailEnd type="arrow"/>
        </a:ln>
      </xdr:spPr>
      <xdr:txBody>
        <a:bodyPr vert="horz" wrap="square" lIns="20160" tIns="20160" rIns="20160" bIns="20160" anchor="t" anchorCtr="0" compatLnSpc="0">
          <a:noAutofit/>
        </a:bodyPr>
        <a:lstStyle/>
        <a:p>
          <a:pPr lvl="0" rtl="0" hangingPunct="0">
            <a:buNone/>
            <a:tabLst/>
          </a:pPr>
          <a:endParaRPr lang="fr-FR" sz="1200" kern="1200">
            <a:latin typeface="Liberation Serif" pitchFamily="18"/>
            <a:ea typeface="Segoe UI" pitchFamily="2"/>
            <a:cs typeface="Tahoma" pitchFamily="2"/>
          </a:endParaRPr>
        </a:p>
      </xdr:txBody>
    </xdr:sp>
    <xdr:clientData/>
  </xdr:absoluteAnchor>
</xdr:wsDr>
</file>

<file path=xl/drawings/drawing2.xml><?xml version="1.0" encoding="utf-8"?>
<xdr:wsDr xmlns:xdr="http://schemas.openxmlformats.org/drawingml/2006/spreadsheetDrawing" xmlns:a="http://schemas.openxmlformats.org/drawingml/2006/main">
  <xdr:twoCellAnchor>
    <xdr:from>
      <xdr:col>0</xdr:col>
      <xdr:colOff>71435</xdr:colOff>
      <xdr:row>1</xdr:row>
      <xdr:rowOff>80963</xdr:rowOff>
    </xdr:from>
    <xdr:to>
      <xdr:col>11</xdr:col>
      <xdr:colOff>0</xdr:colOff>
      <xdr:row>34</xdr:row>
      <xdr:rowOff>130969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190500</xdr:colOff>
      <xdr:row>2</xdr:row>
      <xdr:rowOff>21166</xdr:rowOff>
    </xdr:from>
    <xdr:to>
      <xdr:col>5</xdr:col>
      <xdr:colOff>254000</xdr:colOff>
      <xdr:row>32</xdr:row>
      <xdr:rowOff>105833</xdr:rowOff>
    </xdr:to>
    <xdr:cxnSp macro="">
      <xdr:nvCxnSpPr>
        <xdr:cNvPr id="4" name="Connecteur droit 3"/>
        <xdr:cNvCxnSpPr/>
      </xdr:nvCxnSpPr>
      <xdr:spPr>
        <a:xfrm flipV="1">
          <a:off x="6783917" y="359833"/>
          <a:ext cx="63500" cy="452966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243416</xdr:colOff>
      <xdr:row>2</xdr:row>
      <xdr:rowOff>0</xdr:rowOff>
    </xdr:from>
    <xdr:to>
      <xdr:col>5</xdr:col>
      <xdr:colOff>306916</xdr:colOff>
      <xdr:row>32</xdr:row>
      <xdr:rowOff>84667</xdr:rowOff>
    </xdr:to>
    <xdr:cxnSp macro="">
      <xdr:nvCxnSpPr>
        <xdr:cNvPr id="5" name="Connecteur droit 4"/>
        <xdr:cNvCxnSpPr/>
      </xdr:nvCxnSpPr>
      <xdr:spPr>
        <a:xfrm flipV="1">
          <a:off x="6836833" y="338667"/>
          <a:ext cx="63500" cy="452966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21165</xdr:colOff>
      <xdr:row>1</xdr:row>
      <xdr:rowOff>14816</xdr:rowOff>
    </xdr:from>
    <xdr:to>
      <xdr:col>10</xdr:col>
      <xdr:colOff>412750</xdr:colOff>
      <xdr:row>34</xdr:row>
      <xdr:rowOff>31749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19049</xdr:rowOff>
    </xdr:from>
    <xdr:to>
      <xdr:col>4</xdr:col>
      <xdr:colOff>885825</xdr:colOff>
      <xdr:row>24</xdr:row>
      <xdr:rowOff>85724</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0.0747</cdr:x>
      <cdr:y>0.01333</cdr:y>
    </cdr:from>
    <cdr:to>
      <cdr:x>0.27674</cdr:x>
      <cdr:y>0.072</cdr:y>
    </cdr:to>
    <cdr:sp macro="" textlink="">
      <cdr:nvSpPr>
        <cdr:cNvPr id="2" name="ZoneTexte 1"/>
        <cdr:cNvSpPr txBox="1"/>
      </cdr:nvSpPr>
      <cdr:spPr>
        <a:xfrm xmlns:a="http://schemas.openxmlformats.org/drawingml/2006/main">
          <a:off x="419100" y="47625"/>
          <a:ext cx="1133475" cy="209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Effectifs</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workbookViewId="0"/>
  </sheetViews>
  <sheetFormatPr baseColWidth="10" defaultRowHeight="15" x14ac:dyDescent="0.25"/>
  <cols>
    <col min="1" max="1" width="12.7109375" bestFit="1" customWidth="1"/>
  </cols>
  <sheetData>
    <row r="1" spans="1:2" x14ac:dyDescent="0.25">
      <c r="A1" s="6" t="s">
        <v>10</v>
      </c>
    </row>
    <row r="3" spans="1:2" x14ac:dyDescent="0.25">
      <c r="B3" s="33" t="s">
        <v>21</v>
      </c>
    </row>
    <row r="4" spans="1:2" x14ac:dyDescent="0.25">
      <c r="B4" s="34" t="s">
        <v>27</v>
      </c>
    </row>
    <row r="5" spans="1:2" x14ac:dyDescent="0.25">
      <c r="B5" s="34" t="s">
        <v>28</v>
      </c>
    </row>
    <row r="6" spans="1:2" s="11" customFormat="1" x14ac:dyDescent="0.25">
      <c r="B6" s="34" t="s">
        <v>23</v>
      </c>
    </row>
    <row r="7" spans="1:2" x14ac:dyDescent="0.25">
      <c r="B7" s="34" t="s">
        <v>25</v>
      </c>
    </row>
    <row r="8" spans="1:2" x14ac:dyDescent="0.25">
      <c r="B8" s="34" t="s">
        <v>26</v>
      </c>
    </row>
    <row r="9" spans="1:2" x14ac:dyDescent="0.25">
      <c r="B9" s="33" t="s">
        <v>191</v>
      </c>
    </row>
    <row r="10" spans="1:2" x14ac:dyDescent="0.25">
      <c r="A10" s="18"/>
    </row>
    <row r="11" spans="1:2" x14ac:dyDescent="0.25">
      <c r="A11" s="18"/>
    </row>
    <row r="12" spans="1:2" x14ac:dyDescent="0.25">
      <c r="A12" s="18"/>
    </row>
    <row r="13" spans="1:2" x14ac:dyDescent="0.25">
      <c r="A13" s="18"/>
    </row>
    <row r="14" spans="1:2" x14ac:dyDescent="0.25">
      <c r="A14" s="18"/>
    </row>
    <row r="15" spans="1:2" x14ac:dyDescent="0.25">
      <c r="A15" s="18"/>
    </row>
    <row r="16" spans="1:2" x14ac:dyDescent="0.25">
      <c r="A16" s="18"/>
    </row>
    <row r="17" spans="1:1" x14ac:dyDescent="0.25">
      <c r="A17" s="18"/>
    </row>
  </sheetData>
  <hyperlinks>
    <hyperlink ref="B3" location="'Graphique 1'!A1" display="Graphique 1 - L'emploi culturel : professions culturelles et secteurs culturels en 2020"/>
    <hyperlink ref="B4" location="'Graphique 2'!A1" display="Graphique 2 - Évolution des effectifs en emploi des professions culturelles, 2005-2020"/>
    <hyperlink ref="B5" location="'Graphique 3'!A1" display="Graphique 3 - Évolution des effectifs en emploi dans les secteurs culturels, 2010-2020"/>
    <hyperlink ref="B7" location="'Tableau 1'!A1" display="Tableau 1 - Caractéristiques de l'emploi dans les professions culturelles en 2020"/>
    <hyperlink ref="B6" location="'Graphique 4'!A1" display="Graphique 4 - Part d'actifs dans les secteurs culturels exerçant une profession culturelle en 2020"/>
    <hyperlink ref="B8" location="'Tableau 2'!A1" display="Tableau 2 - Caractéristiques de l'emploi dans les secteurs culturels en 2020"/>
    <hyperlink ref="B9" location="'Tableau 3'!A1" display="Tableau 3 - Parts de non-salariés pluriactifs dans les secteurs culturels en 2007, 2016 et 2020"/>
  </hyperlinks>
  <pageMargins left="0.7" right="0.7" top="0.75" bottom="0.75" header="0.3" footer="0.3"/>
  <pageSetup paperSize="9" orientation="portrait" r:id="rId1"/>
  <headerFooter>
    <oddFooter>&amp;C&amp;1#&amp;"Calibri"&amp;12&amp;K008000C1 Données Internes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40"/>
  <sheetViews>
    <sheetView zoomScale="90" zoomScaleNormal="90" workbookViewId="0"/>
  </sheetViews>
  <sheetFormatPr baseColWidth="10" defaultRowHeight="14.25" x14ac:dyDescent="0.2"/>
  <cols>
    <col min="1" max="1" width="49.5703125" style="13" customWidth="1"/>
    <col min="2" max="2" width="9.7109375" style="13" customWidth="1"/>
    <col min="3" max="3" width="15.140625" style="13" customWidth="1"/>
    <col min="4" max="4" width="15.5703125" style="13" customWidth="1"/>
    <col min="5" max="5" width="17.28515625" style="13" customWidth="1"/>
    <col min="6" max="10" width="17.85546875" style="13" customWidth="1"/>
    <col min="11" max="256" width="12.140625" style="13" customWidth="1"/>
    <col min="257" max="1023" width="12.140625" style="14" customWidth="1"/>
    <col min="1024" max="16384" width="11.42578125" style="14"/>
  </cols>
  <sheetData>
    <row r="1" spans="1:2" x14ac:dyDescent="0.2">
      <c r="A1" s="6" t="s">
        <v>21</v>
      </c>
      <c r="B1" s="12"/>
    </row>
    <row r="23" spans="1:256" x14ac:dyDescent="0.2">
      <c r="IO23" s="14"/>
      <c r="IP23" s="14"/>
      <c r="IQ23" s="14"/>
      <c r="IR23" s="14"/>
      <c r="IS23" s="14"/>
      <c r="IT23" s="14"/>
      <c r="IU23" s="14"/>
      <c r="IV23" s="14"/>
    </row>
    <row r="24" spans="1:256" x14ac:dyDescent="0.2">
      <c r="IO24" s="14"/>
      <c r="IP24" s="14"/>
      <c r="IQ24" s="14"/>
      <c r="IR24" s="14"/>
      <c r="IS24" s="14"/>
      <c r="IT24" s="14"/>
      <c r="IU24" s="14"/>
      <c r="IV24" s="14"/>
    </row>
    <row r="25" spans="1:256" x14ac:dyDescent="0.2">
      <c r="A25" s="1" t="s">
        <v>11</v>
      </c>
      <c r="IO25" s="14"/>
      <c r="IP25" s="14"/>
      <c r="IQ25" s="14"/>
      <c r="IR25" s="14"/>
      <c r="IS25" s="14"/>
      <c r="IT25" s="14"/>
      <c r="IU25" s="14"/>
      <c r="IV25" s="14"/>
    </row>
    <row r="26" spans="1:256" x14ac:dyDescent="0.2">
      <c r="A26" s="1" t="s">
        <v>22</v>
      </c>
      <c r="IO26" s="14"/>
      <c r="IP26" s="14"/>
      <c r="IQ26" s="14"/>
      <c r="IR26" s="14"/>
      <c r="IS26" s="14"/>
      <c r="IT26" s="14"/>
      <c r="IU26" s="14"/>
      <c r="IV26" s="14"/>
    </row>
    <row r="27" spans="1:256" x14ac:dyDescent="0.2">
      <c r="IO27" s="14"/>
      <c r="IP27" s="14"/>
      <c r="IQ27" s="14"/>
      <c r="IR27" s="14"/>
      <c r="IS27" s="14"/>
      <c r="IT27" s="14"/>
      <c r="IU27" s="14"/>
      <c r="IV27" s="14"/>
    </row>
    <row r="28" spans="1:256" x14ac:dyDescent="0.2">
      <c r="IO28" s="14"/>
      <c r="IP28" s="14"/>
      <c r="IQ28" s="14"/>
      <c r="IR28" s="14"/>
      <c r="IS28" s="14"/>
      <c r="IT28" s="14"/>
      <c r="IU28" s="14"/>
      <c r="IV28" s="14"/>
    </row>
    <row r="29" spans="1:256" x14ac:dyDescent="0.2">
      <c r="IO29" s="14"/>
      <c r="IP29" s="14"/>
      <c r="IQ29" s="14"/>
      <c r="IR29" s="14"/>
      <c r="IS29" s="14"/>
      <c r="IT29" s="14"/>
      <c r="IU29" s="14"/>
      <c r="IV29" s="14"/>
    </row>
    <row r="30" spans="1:256" x14ac:dyDescent="0.2">
      <c r="IO30" s="14"/>
      <c r="IP30" s="14"/>
      <c r="IQ30" s="14"/>
      <c r="IR30" s="14"/>
      <c r="IS30" s="14"/>
      <c r="IT30" s="14"/>
      <c r="IU30" s="14"/>
      <c r="IV30" s="14"/>
    </row>
    <row r="31" spans="1:256" x14ac:dyDescent="0.2">
      <c r="IO31" s="14"/>
      <c r="IP31" s="14"/>
      <c r="IQ31" s="14"/>
      <c r="IR31" s="14"/>
      <c r="IS31" s="14"/>
      <c r="IT31" s="14"/>
      <c r="IU31" s="14"/>
      <c r="IV31" s="14"/>
    </row>
    <row r="32" spans="1:256" x14ac:dyDescent="0.2">
      <c r="IO32" s="14"/>
      <c r="IP32" s="14"/>
      <c r="IQ32" s="14"/>
      <c r="IR32" s="14"/>
      <c r="IS32" s="14"/>
      <c r="IT32" s="14"/>
      <c r="IU32" s="14"/>
      <c r="IV32" s="14"/>
    </row>
    <row r="34" spans="1:11" x14ac:dyDescent="0.2">
      <c r="A34" s="1"/>
    </row>
    <row r="35" spans="1:11" x14ac:dyDescent="0.2">
      <c r="A35" s="1"/>
    </row>
    <row r="36" spans="1:11" x14ac:dyDescent="0.2">
      <c r="A36" s="1"/>
    </row>
    <row r="38" spans="1:11" x14ac:dyDescent="0.2">
      <c r="A38" s="14"/>
      <c r="B38" s="14"/>
    </row>
    <row r="39" spans="1:11" x14ac:dyDescent="0.2">
      <c r="A39" s="14"/>
      <c r="B39" s="14"/>
    </row>
    <row r="40" spans="1:11" x14ac:dyDescent="0.2">
      <c r="A40" s="14"/>
      <c r="B40" s="14"/>
    </row>
    <row r="41" spans="1:11" x14ac:dyDescent="0.2">
      <c r="A41" s="14"/>
      <c r="B41" s="14"/>
      <c r="C41" s="14"/>
      <c r="D41" s="14"/>
      <c r="E41" s="14"/>
      <c r="F41" s="14"/>
      <c r="G41" s="14"/>
      <c r="H41" s="14"/>
      <c r="I41" s="14"/>
      <c r="J41" s="14"/>
    </row>
    <row r="42" spans="1:11" x14ac:dyDescent="0.2">
      <c r="A42" s="14"/>
      <c r="B42" s="14"/>
      <c r="C42" s="14"/>
      <c r="D42" s="14"/>
      <c r="E42" s="14"/>
      <c r="F42" s="14"/>
      <c r="G42" s="14"/>
      <c r="H42" s="14"/>
      <c r="I42" s="14"/>
      <c r="J42" s="14"/>
    </row>
    <row r="43" spans="1:11" s="15" customFormat="1" ht="21.75" customHeight="1" x14ac:dyDescent="0.2">
      <c r="A43" s="14"/>
      <c r="B43" s="14"/>
      <c r="C43" s="14"/>
      <c r="D43" s="14"/>
      <c r="E43" s="14"/>
      <c r="F43" s="14"/>
      <c r="G43" s="14"/>
      <c r="H43" s="14"/>
      <c r="I43" s="14"/>
      <c r="J43" s="14"/>
    </row>
    <row r="44" spans="1:11" s="15" customFormat="1" ht="17.25" customHeight="1" x14ac:dyDescent="0.2">
      <c r="A44" s="14"/>
      <c r="B44" s="14"/>
      <c r="C44" s="14"/>
      <c r="D44" s="14"/>
      <c r="E44" s="14"/>
      <c r="F44" s="14"/>
      <c r="G44" s="14"/>
      <c r="H44" s="14"/>
      <c r="I44" s="14"/>
      <c r="J44" s="14"/>
    </row>
    <row r="45" spans="1:11" s="15" customFormat="1" ht="42" customHeight="1" x14ac:dyDescent="0.2">
      <c r="A45" s="14"/>
      <c r="B45" s="14"/>
      <c r="C45" s="14"/>
      <c r="D45" s="14"/>
      <c r="E45" s="14"/>
      <c r="F45" s="14"/>
      <c r="G45" s="14"/>
      <c r="H45" s="14"/>
      <c r="I45" s="14"/>
      <c r="J45" s="14"/>
    </row>
    <row r="46" spans="1:11" x14ac:dyDescent="0.2">
      <c r="A46" s="14"/>
      <c r="B46" s="14"/>
      <c r="C46" s="14"/>
      <c r="D46" s="14"/>
      <c r="E46" s="14"/>
      <c r="F46" s="14"/>
      <c r="G46" s="14"/>
      <c r="H46" s="14"/>
      <c r="I46" s="14"/>
      <c r="J46" s="14"/>
      <c r="K46" s="16"/>
    </row>
    <row r="47" spans="1:11" x14ac:dyDescent="0.2">
      <c r="A47" s="14"/>
      <c r="B47" s="14"/>
      <c r="C47" s="14"/>
      <c r="D47" s="14"/>
      <c r="E47" s="14"/>
      <c r="F47" s="14"/>
      <c r="G47" s="14"/>
      <c r="H47" s="14"/>
      <c r="I47" s="14"/>
      <c r="J47" s="14"/>
      <c r="K47" s="16"/>
    </row>
    <row r="48" spans="1:11" x14ac:dyDescent="0.2">
      <c r="A48" s="14"/>
      <c r="B48" s="14"/>
      <c r="C48" s="14"/>
      <c r="D48" s="14"/>
      <c r="E48" s="14"/>
      <c r="F48" s="14"/>
      <c r="G48" s="14"/>
      <c r="H48" s="14"/>
      <c r="I48" s="14"/>
      <c r="J48" s="14"/>
    </row>
    <row r="49" spans="1:11" x14ac:dyDescent="0.2">
      <c r="A49" s="14"/>
      <c r="B49" s="14"/>
      <c r="C49" s="14"/>
      <c r="D49" s="14"/>
      <c r="E49" s="14"/>
      <c r="F49" s="14"/>
      <c r="G49" s="14"/>
      <c r="H49" s="14"/>
      <c r="I49" s="14"/>
      <c r="J49" s="14"/>
    </row>
    <row r="50" spans="1:11" x14ac:dyDescent="0.2">
      <c r="A50" s="14"/>
      <c r="B50" s="14"/>
      <c r="C50" s="14"/>
      <c r="D50" s="14"/>
      <c r="E50" s="14"/>
      <c r="F50" s="14"/>
      <c r="G50" s="14"/>
      <c r="H50" s="14"/>
      <c r="I50" s="14"/>
      <c r="J50" s="14"/>
    </row>
    <row r="51" spans="1:11" x14ac:dyDescent="0.2">
      <c r="A51" s="14"/>
      <c r="B51" s="14"/>
      <c r="C51" s="14"/>
      <c r="D51" s="14"/>
      <c r="E51" s="14"/>
      <c r="F51" s="14"/>
      <c r="G51" s="14"/>
      <c r="H51" s="14"/>
      <c r="I51" s="14"/>
      <c r="J51" s="14"/>
      <c r="K51" s="16"/>
    </row>
    <row r="52" spans="1:11" ht="12.75" customHeight="1" x14ac:dyDescent="0.2">
      <c r="A52" s="14"/>
      <c r="B52" s="14"/>
      <c r="C52" s="14"/>
      <c r="D52" s="14"/>
      <c r="E52" s="14"/>
      <c r="F52" s="14"/>
      <c r="G52" s="14"/>
      <c r="H52" s="14"/>
      <c r="I52" s="14"/>
      <c r="J52" s="14"/>
    </row>
    <row r="53" spans="1:11" x14ac:dyDescent="0.2">
      <c r="A53" s="14"/>
      <c r="B53" s="14"/>
      <c r="C53" s="14"/>
      <c r="D53" s="14"/>
      <c r="E53" s="14"/>
      <c r="F53" s="14"/>
      <c r="G53" s="14"/>
      <c r="H53" s="14"/>
      <c r="I53" s="14"/>
      <c r="J53" s="14"/>
    </row>
    <row r="54" spans="1:11" x14ac:dyDescent="0.2">
      <c r="A54" s="14"/>
      <c r="B54" s="14"/>
      <c r="C54" s="14"/>
      <c r="D54" s="14"/>
      <c r="E54" s="14"/>
      <c r="F54" s="14"/>
      <c r="G54" s="14"/>
      <c r="H54" s="14"/>
      <c r="I54" s="14"/>
      <c r="J54" s="14"/>
      <c r="K54" s="16"/>
    </row>
    <row r="55" spans="1:11" x14ac:dyDescent="0.2">
      <c r="A55" s="14"/>
      <c r="B55" s="14"/>
      <c r="C55" s="14"/>
      <c r="D55" s="14"/>
      <c r="E55" s="14"/>
      <c r="F55" s="14"/>
      <c r="G55" s="14"/>
      <c r="H55" s="14"/>
      <c r="I55" s="14"/>
      <c r="J55" s="14"/>
      <c r="K55" s="16"/>
    </row>
    <row r="56" spans="1:11" x14ac:dyDescent="0.2">
      <c r="A56" s="14"/>
      <c r="B56" s="14"/>
      <c r="C56" s="14"/>
      <c r="D56" s="14"/>
      <c r="E56" s="14"/>
      <c r="F56" s="14"/>
      <c r="G56" s="14"/>
      <c r="H56" s="14"/>
      <c r="I56" s="14"/>
      <c r="J56" s="14"/>
    </row>
    <row r="57" spans="1:11" x14ac:dyDescent="0.2">
      <c r="A57" s="14"/>
      <c r="B57" s="14"/>
      <c r="C57" s="14"/>
      <c r="D57" s="14"/>
      <c r="E57" s="14"/>
      <c r="F57" s="14"/>
      <c r="G57" s="14"/>
      <c r="H57" s="14"/>
      <c r="I57" s="14"/>
      <c r="J57" s="14"/>
    </row>
    <row r="58" spans="1:11" x14ac:dyDescent="0.2">
      <c r="A58" s="14"/>
      <c r="B58" s="14"/>
      <c r="C58" s="14"/>
      <c r="D58" s="14"/>
      <c r="E58" s="14"/>
      <c r="F58" s="14"/>
      <c r="G58" s="14"/>
      <c r="H58" s="14"/>
      <c r="I58" s="14"/>
      <c r="J58" s="14"/>
    </row>
    <row r="59" spans="1:11" x14ac:dyDescent="0.2">
      <c r="A59" s="14"/>
      <c r="B59" s="14"/>
      <c r="C59" s="14"/>
      <c r="D59" s="14"/>
      <c r="E59" s="14"/>
      <c r="F59" s="14"/>
      <c r="G59" s="14"/>
      <c r="H59" s="14"/>
      <c r="I59" s="14"/>
      <c r="J59" s="14"/>
      <c r="K59" s="16"/>
    </row>
    <row r="60" spans="1:11" x14ac:dyDescent="0.2">
      <c r="A60" s="14"/>
      <c r="B60" s="14"/>
      <c r="C60" s="14"/>
      <c r="D60" s="14"/>
      <c r="E60" s="14"/>
      <c r="F60" s="14"/>
      <c r="G60" s="14"/>
      <c r="H60" s="14"/>
      <c r="I60" s="14"/>
      <c r="J60" s="14"/>
    </row>
    <row r="61" spans="1:11" x14ac:dyDescent="0.2">
      <c r="A61" s="14"/>
      <c r="B61" s="14"/>
      <c r="C61" s="14"/>
      <c r="D61" s="14"/>
      <c r="E61" s="14"/>
      <c r="F61" s="14"/>
      <c r="G61" s="14"/>
      <c r="H61" s="14"/>
      <c r="I61" s="14"/>
      <c r="J61" s="14"/>
    </row>
    <row r="62" spans="1:11" x14ac:dyDescent="0.2">
      <c r="A62" s="14"/>
      <c r="B62" s="14"/>
      <c r="C62" s="14"/>
      <c r="D62" s="14"/>
      <c r="E62" s="14"/>
      <c r="F62" s="14"/>
      <c r="G62" s="14"/>
      <c r="H62" s="14"/>
      <c r="I62" s="14"/>
      <c r="J62" s="14"/>
    </row>
    <row r="63" spans="1:11" x14ac:dyDescent="0.2">
      <c r="A63" s="14"/>
      <c r="B63" s="14"/>
      <c r="C63" s="14"/>
      <c r="D63" s="14"/>
      <c r="E63" s="14"/>
      <c r="F63" s="14"/>
      <c r="G63" s="14"/>
      <c r="H63" s="14"/>
      <c r="I63" s="14"/>
      <c r="J63" s="14"/>
    </row>
    <row r="64" spans="1:11" ht="24" customHeight="1" x14ac:dyDescent="0.2">
      <c r="A64" s="14"/>
      <c r="B64" s="14"/>
      <c r="C64" s="14"/>
      <c r="D64" s="14"/>
      <c r="E64" s="14"/>
      <c r="F64" s="14"/>
      <c r="G64" s="14"/>
      <c r="H64" s="14"/>
      <c r="I64" s="14"/>
      <c r="J64" s="14"/>
    </row>
    <row r="65" spans="1:11" x14ac:dyDescent="0.2">
      <c r="A65" s="14"/>
      <c r="B65" s="14"/>
      <c r="C65" s="14"/>
      <c r="D65" s="14"/>
      <c r="E65" s="14"/>
      <c r="F65" s="14"/>
      <c r="G65" s="14"/>
      <c r="H65" s="14"/>
      <c r="I65" s="14"/>
      <c r="J65" s="14"/>
      <c r="K65" s="16"/>
    </row>
    <row r="66" spans="1:11" x14ac:dyDescent="0.2">
      <c r="A66" s="14"/>
      <c r="B66" s="14"/>
      <c r="C66" s="14"/>
      <c r="D66" s="14"/>
      <c r="E66" s="14"/>
      <c r="F66" s="14"/>
      <c r="G66" s="14"/>
      <c r="H66" s="14"/>
      <c r="I66" s="14"/>
      <c r="J66" s="14"/>
      <c r="K66" s="16"/>
    </row>
    <row r="67" spans="1:11" x14ac:dyDescent="0.2">
      <c r="A67" s="14"/>
      <c r="B67" s="14"/>
      <c r="C67" s="14"/>
      <c r="D67" s="14"/>
      <c r="E67" s="14"/>
      <c r="F67" s="14"/>
      <c r="G67" s="14"/>
      <c r="H67" s="14"/>
      <c r="I67" s="14"/>
      <c r="J67" s="14"/>
    </row>
    <row r="68" spans="1:11" x14ac:dyDescent="0.2">
      <c r="A68" s="14"/>
      <c r="B68" s="14"/>
      <c r="C68" s="14"/>
      <c r="D68" s="14"/>
      <c r="E68" s="14"/>
      <c r="F68" s="14"/>
      <c r="G68" s="14"/>
      <c r="H68" s="14"/>
      <c r="I68" s="14"/>
      <c r="J68" s="14"/>
    </row>
    <row r="69" spans="1:11" x14ac:dyDescent="0.2">
      <c r="A69" s="14"/>
      <c r="B69" s="14"/>
      <c r="C69" s="14"/>
      <c r="D69" s="14"/>
      <c r="E69" s="14"/>
      <c r="F69" s="14"/>
      <c r="G69" s="14"/>
      <c r="H69" s="14"/>
      <c r="I69" s="14"/>
      <c r="J69" s="14"/>
    </row>
    <row r="70" spans="1:11" x14ac:dyDescent="0.2">
      <c r="A70" s="14"/>
      <c r="B70" s="14"/>
      <c r="C70" s="14"/>
      <c r="D70" s="14"/>
      <c r="E70" s="14"/>
      <c r="F70" s="14"/>
      <c r="G70" s="14"/>
      <c r="H70" s="14"/>
      <c r="I70" s="14"/>
      <c r="J70" s="14"/>
    </row>
    <row r="71" spans="1:11" x14ac:dyDescent="0.2">
      <c r="A71" s="14"/>
      <c r="B71" s="14"/>
      <c r="C71" s="14"/>
      <c r="D71" s="14"/>
      <c r="E71" s="14"/>
      <c r="F71" s="14"/>
      <c r="G71" s="14"/>
      <c r="H71" s="14"/>
      <c r="I71" s="14"/>
      <c r="J71" s="14"/>
    </row>
    <row r="72" spans="1:11" x14ac:dyDescent="0.2">
      <c r="A72" s="14"/>
      <c r="B72" s="14"/>
      <c r="C72" s="14"/>
      <c r="D72" s="14"/>
      <c r="E72" s="14"/>
      <c r="F72" s="14"/>
      <c r="G72" s="14"/>
      <c r="H72" s="14"/>
      <c r="I72" s="14"/>
      <c r="J72" s="14"/>
    </row>
    <row r="73" spans="1:11" x14ac:dyDescent="0.2">
      <c r="A73" s="14"/>
      <c r="B73" s="14"/>
      <c r="C73" s="14"/>
      <c r="D73" s="14"/>
      <c r="E73" s="14"/>
      <c r="F73" s="14"/>
      <c r="G73" s="14"/>
      <c r="H73" s="14"/>
      <c r="I73" s="14"/>
      <c r="J73" s="14"/>
      <c r="K73" s="16"/>
    </row>
    <row r="74" spans="1:11" x14ac:dyDescent="0.2">
      <c r="A74" s="14"/>
      <c r="B74" s="14"/>
      <c r="C74" s="14"/>
      <c r="D74" s="14"/>
      <c r="E74" s="14"/>
      <c r="F74" s="14"/>
      <c r="G74" s="14"/>
      <c r="H74" s="14"/>
      <c r="I74" s="14"/>
      <c r="J74" s="14"/>
    </row>
    <row r="75" spans="1:11" x14ac:dyDescent="0.2">
      <c r="A75" s="14"/>
      <c r="B75" s="14"/>
      <c r="C75" s="14"/>
      <c r="D75" s="14"/>
      <c r="E75" s="14"/>
      <c r="F75" s="14"/>
      <c r="G75" s="14"/>
      <c r="H75" s="14"/>
      <c r="I75" s="14"/>
      <c r="J75" s="14"/>
    </row>
    <row r="76" spans="1:11" x14ac:dyDescent="0.2">
      <c r="A76" s="14"/>
      <c r="B76" s="14"/>
      <c r="C76" s="14"/>
      <c r="D76" s="14"/>
      <c r="E76" s="14"/>
      <c r="F76" s="14"/>
      <c r="G76" s="14"/>
      <c r="H76" s="14"/>
      <c r="I76" s="14"/>
      <c r="J76" s="14"/>
    </row>
    <row r="77" spans="1:11" x14ac:dyDescent="0.2">
      <c r="A77" s="14"/>
      <c r="B77" s="14"/>
      <c r="C77" s="14"/>
      <c r="D77" s="14"/>
      <c r="E77" s="14"/>
      <c r="F77" s="14"/>
      <c r="G77" s="14"/>
      <c r="H77" s="14"/>
      <c r="I77" s="14"/>
      <c r="J77" s="14"/>
      <c r="K77" s="16"/>
    </row>
    <row r="78" spans="1:11" ht="12.75" customHeight="1" x14ac:dyDescent="0.2">
      <c r="A78" s="14"/>
      <c r="B78" s="14"/>
      <c r="C78" s="14"/>
      <c r="D78" s="14"/>
      <c r="E78" s="14"/>
      <c r="F78" s="14"/>
      <c r="G78" s="14"/>
      <c r="H78" s="14"/>
      <c r="I78" s="14"/>
      <c r="J78" s="14"/>
    </row>
    <row r="79" spans="1:11" x14ac:dyDescent="0.2">
      <c r="A79" s="14"/>
      <c r="B79" s="14"/>
      <c r="C79" s="14"/>
      <c r="D79" s="14"/>
      <c r="E79" s="14"/>
      <c r="F79" s="14"/>
      <c r="G79" s="14"/>
      <c r="H79" s="14"/>
      <c r="I79" s="14"/>
      <c r="J79" s="14"/>
    </row>
    <row r="80" spans="1:11" x14ac:dyDescent="0.2">
      <c r="A80" s="14"/>
      <c r="B80" s="14"/>
      <c r="C80" s="14"/>
      <c r="D80" s="14"/>
      <c r="E80" s="14"/>
      <c r="F80" s="14"/>
      <c r="G80" s="14"/>
      <c r="H80" s="14"/>
      <c r="I80" s="14"/>
      <c r="J80" s="14"/>
    </row>
    <row r="81" spans="1:20" x14ac:dyDescent="0.2">
      <c r="A81" s="14"/>
      <c r="B81" s="14"/>
      <c r="C81" s="14"/>
      <c r="D81" s="14"/>
      <c r="E81" s="14"/>
      <c r="F81" s="14"/>
      <c r="G81" s="14"/>
      <c r="H81" s="14"/>
      <c r="I81" s="14"/>
      <c r="J81" s="14"/>
    </row>
    <row r="82" spans="1:20" x14ac:dyDescent="0.2">
      <c r="A82" s="14"/>
      <c r="B82" s="14"/>
      <c r="C82" s="14"/>
      <c r="D82" s="14"/>
      <c r="E82" s="14"/>
      <c r="F82" s="14"/>
      <c r="G82" s="14"/>
      <c r="H82" s="14"/>
      <c r="I82" s="14"/>
      <c r="J82" s="14"/>
      <c r="K82" s="16"/>
    </row>
    <row r="83" spans="1:20" x14ac:dyDescent="0.2">
      <c r="A83" s="14"/>
      <c r="B83" s="14"/>
      <c r="C83" s="14"/>
      <c r="D83" s="14"/>
      <c r="E83" s="14"/>
      <c r="F83" s="14"/>
      <c r="G83" s="14"/>
      <c r="H83" s="14"/>
      <c r="I83" s="14"/>
      <c r="J83" s="14"/>
    </row>
    <row r="84" spans="1:20" x14ac:dyDescent="0.2">
      <c r="A84" s="14"/>
      <c r="B84" s="14"/>
      <c r="C84" s="14"/>
      <c r="D84" s="14"/>
      <c r="E84" s="14"/>
      <c r="F84" s="14"/>
      <c r="G84" s="14"/>
      <c r="H84" s="14"/>
      <c r="I84" s="14"/>
      <c r="J84" s="14"/>
    </row>
    <row r="85" spans="1:20" x14ac:dyDescent="0.2">
      <c r="C85" s="14"/>
      <c r="D85" s="14"/>
      <c r="E85" s="14"/>
      <c r="F85" s="14"/>
      <c r="G85" s="14"/>
      <c r="H85" s="14"/>
      <c r="I85" s="14"/>
      <c r="J85" s="14"/>
    </row>
    <row r="86" spans="1:20" x14ac:dyDescent="0.2">
      <c r="C86" s="14"/>
      <c r="D86" s="14"/>
      <c r="E86" s="14"/>
      <c r="F86" s="14"/>
      <c r="G86" s="14"/>
      <c r="H86" s="14"/>
      <c r="I86" s="14"/>
      <c r="J86" s="14"/>
    </row>
    <row r="87" spans="1:20" x14ac:dyDescent="0.2">
      <c r="A87" s="14"/>
      <c r="B87" s="14"/>
      <c r="C87" s="14"/>
      <c r="D87" s="14"/>
      <c r="E87" s="14"/>
      <c r="F87" s="14"/>
      <c r="G87" s="14"/>
      <c r="H87" s="14"/>
      <c r="I87" s="14"/>
      <c r="J87" s="14"/>
    </row>
    <row r="88" spans="1:20" x14ac:dyDescent="0.2">
      <c r="A88" s="14"/>
      <c r="B88" s="14"/>
    </row>
    <row r="89" spans="1:20" x14ac:dyDescent="0.2">
      <c r="A89" s="14"/>
      <c r="B89" s="14"/>
    </row>
    <row r="90" spans="1:20" x14ac:dyDescent="0.2">
      <c r="A90" s="14"/>
      <c r="B90" s="14"/>
      <c r="C90" s="14"/>
      <c r="D90" s="14"/>
      <c r="E90" s="14"/>
      <c r="F90" s="14"/>
      <c r="G90" s="14"/>
      <c r="H90" s="14"/>
      <c r="I90" s="14"/>
      <c r="J90" s="14"/>
    </row>
    <row r="91" spans="1:20" x14ac:dyDescent="0.2">
      <c r="A91" s="14"/>
      <c r="B91" s="14"/>
      <c r="C91" s="14"/>
      <c r="D91" s="14"/>
      <c r="E91" s="14"/>
      <c r="F91" s="14"/>
      <c r="G91" s="14"/>
      <c r="H91" s="14"/>
      <c r="I91" s="14"/>
      <c r="J91" s="14"/>
    </row>
    <row r="92" spans="1:20" s="15" customFormat="1" ht="21.75" customHeight="1" x14ac:dyDescent="0.2">
      <c r="A92" s="14"/>
      <c r="B92" s="14"/>
      <c r="C92" s="14"/>
      <c r="D92" s="14"/>
      <c r="E92" s="14"/>
      <c r="F92" s="14"/>
      <c r="G92" s="14"/>
      <c r="H92" s="14"/>
      <c r="I92" s="14"/>
      <c r="J92" s="14"/>
    </row>
    <row r="93" spans="1:20" s="15" customFormat="1" ht="17.25" customHeight="1" x14ac:dyDescent="0.2">
      <c r="A93" s="14"/>
      <c r="B93" s="14"/>
      <c r="C93" s="14"/>
      <c r="D93" s="14"/>
      <c r="E93" s="14"/>
      <c r="F93" s="14"/>
      <c r="G93" s="14"/>
      <c r="H93" s="14"/>
      <c r="I93" s="14"/>
      <c r="J93" s="14"/>
    </row>
    <row r="94" spans="1:20" s="15" customFormat="1" ht="40.5" customHeight="1" x14ac:dyDescent="0.2">
      <c r="A94" s="14"/>
      <c r="B94" s="14"/>
      <c r="C94" s="14"/>
      <c r="D94" s="14"/>
      <c r="E94" s="14"/>
      <c r="F94" s="14"/>
      <c r="G94" s="14"/>
      <c r="H94" s="14"/>
      <c r="I94" s="14"/>
      <c r="J94" s="14"/>
    </row>
    <row r="95" spans="1:20" x14ac:dyDescent="0.2">
      <c r="A95" s="14"/>
      <c r="B95" s="14"/>
      <c r="C95" s="14"/>
      <c r="D95" s="14"/>
      <c r="E95" s="14"/>
      <c r="F95" s="14"/>
      <c r="G95" s="14"/>
      <c r="H95" s="14"/>
      <c r="I95" s="14"/>
      <c r="J95" s="14"/>
      <c r="L95" s="14"/>
      <c r="M95" s="14"/>
      <c r="N95" s="14"/>
      <c r="O95" s="14"/>
      <c r="P95" s="14"/>
      <c r="Q95" s="14"/>
      <c r="R95" s="14"/>
      <c r="S95" s="14"/>
      <c r="T95" s="14"/>
    </row>
    <row r="96" spans="1:20" x14ac:dyDescent="0.2">
      <c r="A96" s="14"/>
      <c r="B96" s="14"/>
      <c r="C96" s="14"/>
      <c r="D96" s="14"/>
      <c r="E96" s="14"/>
      <c r="F96" s="14"/>
      <c r="G96" s="14"/>
      <c r="H96" s="14"/>
      <c r="I96" s="14"/>
      <c r="J96" s="14"/>
      <c r="L96" s="14"/>
      <c r="M96" s="14"/>
      <c r="N96" s="14"/>
      <c r="O96" s="14"/>
      <c r="P96" s="14"/>
      <c r="Q96" s="14"/>
      <c r="R96" s="14"/>
      <c r="S96" s="14"/>
      <c r="T96" s="14"/>
    </row>
    <row r="97" spans="1:20" x14ac:dyDescent="0.2">
      <c r="A97" s="14"/>
      <c r="B97" s="14"/>
      <c r="C97" s="14"/>
      <c r="D97" s="14"/>
      <c r="E97" s="14"/>
      <c r="F97" s="14"/>
      <c r="G97" s="14"/>
      <c r="H97" s="14"/>
      <c r="I97" s="14"/>
      <c r="J97" s="14"/>
      <c r="L97" s="14"/>
      <c r="M97" s="14"/>
      <c r="N97" s="14"/>
      <c r="O97" s="14"/>
      <c r="P97" s="14"/>
      <c r="Q97" s="14"/>
      <c r="R97" s="14"/>
      <c r="S97" s="14"/>
      <c r="T97" s="14"/>
    </row>
    <row r="98" spans="1:20" x14ac:dyDescent="0.2">
      <c r="A98" s="14"/>
      <c r="B98" s="14"/>
      <c r="C98" s="14"/>
      <c r="D98" s="14"/>
      <c r="E98" s="14"/>
      <c r="F98" s="14"/>
      <c r="G98" s="14"/>
      <c r="H98" s="14"/>
      <c r="I98" s="14"/>
      <c r="J98" s="14"/>
      <c r="L98" s="14"/>
      <c r="M98" s="14"/>
      <c r="N98" s="14"/>
      <c r="O98" s="14"/>
      <c r="P98" s="14"/>
      <c r="Q98" s="14"/>
      <c r="R98" s="14"/>
      <c r="S98" s="14"/>
      <c r="T98" s="14"/>
    </row>
    <row r="99" spans="1:20" x14ac:dyDescent="0.2">
      <c r="A99" s="14"/>
      <c r="B99" s="14"/>
      <c r="C99" s="14"/>
      <c r="D99" s="14"/>
      <c r="E99" s="14"/>
      <c r="F99" s="14"/>
      <c r="G99" s="14"/>
      <c r="H99" s="14"/>
      <c r="I99" s="14"/>
      <c r="J99" s="14"/>
      <c r="L99" s="14"/>
      <c r="M99" s="14"/>
      <c r="N99" s="14"/>
      <c r="O99" s="14"/>
      <c r="P99" s="14"/>
      <c r="Q99" s="14"/>
      <c r="R99" s="14"/>
      <c r="S99" s="14"/>
      <c r="T99" s="14"/>
    </row>
    <row r="100" spans="1:20" x14ac:dyDescent="0.2">
      <c r="A100" s="14"/>
      <c r="B100" s="14"/>
      <c r="C100" s="14"/>
      <c r="D100" s="14"/>
      <c r="E100" s="14"/>
      <c r="F100" s="14"/>
      <c r="G100" s="14"/>
      <c r="H100" s="14"/>
      <c r="I100" s="14"/>
      <c r="J100" s="14"/>
      <c r="L100" s="14"/>
      <c r="M100" s="14"/>
      <c r="N100" s="14"/>
      <c r="O100" s="14"/>
      <c r="P100" s="14"/>
      <c r="Q100" s="14"/>
      <c r="R100" s="14"/>
      <c r="S100" s="14"/>
      <c r="T100" s="14"/>
    </row>
    <row r="101" spans="1:20" x14ac:dyDescent="0.2">
      <c r="A101" s="14"/>
      <c r="B101" s="14"/>
      <c r="C101" s="14"/>
      <c r="D101" s="14"/>
      <c r="E101" s="14"/>
      <c r="F101" s="14"/>
      <c r="G101" s="14"/>
      <c r="H101" s="14"/>
      <c r="I101" s="14"/>
      <c r="J101" s="14"/>
      <c r="L101" s="14"/>
      <c r="M101" s="14"/>
      <c r="N101" s="14"/>
      <c r="O101" s="14"/>
      <c r="P101" s="14"/>
      <c r="Q101" s="14"/>
      <c r="R101" s="14"/>
      <c r="S101" s="14"/>
      <c r="T101" s="14"/>
    </row>
    <row r="102" spans="1:20" x14ac:dyDescent="0.2">
      <c r="A102" s="14"/>
      <c r="B102" s="14"/>
      <c r="C102" s="14"/>
      <c r="D102" s="14"/>
      <c r="E102" s="14"/>
      <c r="F102" s="14"/>
      <c r="G102" s="14"/>
      <c r="H102" s="14"/>
      <c r="I102" s="14"/>
      <c r="J102" s="14"/>
      <c r="L102" s="14"/>
      <c r="M102" s="14"/>
      <c r="N102" s="14"/>
      <c r="O102" s="14"/>
      <c r="P102" s="14"/>
      <c r="Q102" s="14"/>
      <c r="R102" s="14"/>
      <c r="S102" s="14"/>
      <c r="T102" s="14"/>
    </row>
    <row r="103" spans="1:20" x14ac:dyDescent="0.2">
      <c r="A103" s="14"/>
      <c r="B103" s="14"/>
      <c r="C103" s="14"/>
      <c r="D103" s="14"/>
      <c r="E103" s="14"/>
      <c r="F103" s="14"/>
      <c r="G103" s="14"/>
      <c r="H103" s="14"/>
      <c r="I103" s="14"/>
      <c r="J103" s="14"/>
      <c r="L103" s="14"/>
      <c r="M103" s="14"/>
      <c r="N103" s="14"/>
      <c r="O103" s="14"/>
      <c r="P103" s="14"/>
      <c r="Q103" s="14"/>
      <c r="R103" s="14"/>
      <c r="S103" s="14"/>
      <c r="T103" s="14"/>
    </row>
    <row r="104" spans="1:20" x14ac:dyDescent="0.2">
      <c r="A104" s="14"/>
      <c r="B104" s="14"/>
      <c r="C104" s="14"/>
      <c r="D104" s="14"/>
      <c r="E104" s="14"/>
      <c r="F104" s="14"/>
      <c r="G104" s="14"/>
      <c r="H104" s="14"/>
      <c r="I104" s="14"/>
      <c r="J104" s="14"/>
      <c r="L104" s="14"/>
      <c r="M104" s="14"/>
      <c r="N104" s="14"/>
      <c r="O104" s="14"/>
      <c r="P104" s="14"/>
      <c r="Q104" s="14"/>
      <c r="R104" s="14"/>
      <c r="S104" s="14"/>
      <c r="T104" s="14"/>
    </row>
    <row r="105" spans="1:20" x14ac:dyDescent="0.2">
      <c r="A105" s="14"/>
      <c r="B105" s="14"/>
      <c r="C105" s="14"/>
      <c r="D105" s="14"/>
      <c r="E105" s="14"/>
      <c r="F105" s="14"/>
      <c r="G105" s="14"/>
      <c r="H105" s="14"/>
      <c r="I105" s="14"/>
      <c r="J105" s="14"/>
      <c r="L105" s="14"/>
      <c r="M105" s="14"/>
      <c r="N105" s="14"/>
      <c r="O105" s="14"/>
      <c r="P105" s="14"/>
      <c r="Q105" s="14"/>
      <c r="R105" s="14"/>
      <c r="S105" s="14"/>
      <c r="T105" s="14"/>
    </row>
    <row r="106" spans="1:20" x14ac:dyDescent="0.2">
      <c r="A106" s="14"/>
      <c r="B106" s="14"/>
      <c r="C106" s="14"/>
      <c r="D106" s="14"/>
      <c r="E106" s="14"/>
      <c r="F106" s="14"/>
      <c r="G106" s="14"/>
      <c r="H106" s="14"/>
      <c r="I106" s="14"/>
      <c r="J106" s="14"/>
      <c r="L106" s="14"/>
      <c r="M106" s="14"/>
      <c r="N106" s="14"/>
      <c r="O106" s="14"/>
      <c r="P106" s="14"/>
      <c r="Q106" s="14"/>
      <c r="R106" s="14"/>
      <c r="S106" s="14"/>
      <c r="T106" s="14"/>
    </row>
    <row r="107" spans="1:20" x14ac:dyDescent="0.2">
      <c r="A107" s="14"/>
      <c r="B107" s="14"/>
      <c r="C107" s="14"/>
      <c r="D107" s="14"/>
      <c r="E107" s="14"/>
      <c r="F107" s="14"/>
      <c r="G107" s="14"/>
      <c r="H107" s="14"/>
      <c r="I107" s="14"/>
      <c r="J107" s="14"/>
      <c r="L107" s="14"/>
      <c r="M107" s="14"/>
      <c r="N107" s="14"/>
      <c r="O107" s="14"/>
      <c r="P107" s="14"/>
      <c r="Q107" s="14"/>
      <c r="R107" s="14"/>
      <c r="S107" s="14"/>
      <c r="T107" s="14"/>
    </row>
    <row r="108" spans="1:20" x14ac:dyDescent="0.2">
      <c r="A108" s="14"/>
      <c r="B108" s="14"/>
      <c r="C108" s="14"/>
      <c r="D108" s="14"/>
      <c r="E108" s="14"/>
      <c r="F108" s="14"/>
      <c r="G108" s="14"/>
      <c r="H108" s="14"/>
      <c r="I108" s="14"/>
      <c r="J108" s="14"/>
      <c r="L108" s="14"/>
      <c r="M108" s="14"/>
      <c r="N108" s="14"/>
      <c r="O108" s="14"/>
      <c r="P108" s="14"/>
      <c r="Q108" s="14"/>
      <c r="R108" s="14"/>
      <c r="S108" s="14"/>
      <c r="T108" s="14"/>
    </row>
    <row r="109" spans="1:20" x14ac:dyDescent="0.2">
      <c r="A109" s="14"/>
      <c r="B109" s="14"/>
      <c r="C109" s="14"/>
      <c r="D109" s="14"/>
      <c r="E109" s="14"/>
      <c r="F109" s="14"/>
      <c r="G109" s="14"/>
      <c r="H109" s="14"/>
      <c r="I109" s="14"/>
      <c r="J109" s="14"/>
      <c r="L109" s="14"/>
      <c r="M109" s="14"/>
      <c r="N109" s="14"/>
      <c r="O109" s="14"/>
      <c r="P109" s="14"/>
      <c r="Q109" s="14"/>
      <c r="R109" s="14"/>
      <c r="S109" s="14"/>
      <c r="T109" s="14"/>
    </row>
    <row r="110" spans="1:20" x14ac:dyDescent="0.2">
      <c r="A110" s="14"/>
      <c r="B110" s="14"/>
      <c r="C110" s="14"/>
      <c r="D110" s="14"/>
      <c r="E110" s="14"/>
      <c r="F110" s="14"/>
      <c r="G110" s="14"/>
      <c r="H110" s="14"/>
      <c r="I110" s="14"/>
      <c r="J110" s="14"/>
      <c r="L110" s="14"/>
      <c r="M110" s="14"/>
      <c r="N110" s="14"/>
      <c r="O110" s="14"/>
      <c r="P110" s="14"/>
      <c r="Q110" s="14"/>
      <c r="R110" s="14"/>
      <c r="S110" s="14"/>
      <c r="T110" s="14"/>
    </row>
    <row r="111" spans="1:20" x14ac:dyDescent="0.2">
      <c r="A111" s="14"/>
      <c r="B111" s="14"/>
      <c r="C111" s="14"/>
      <c r="D111" s="14"/>
      <c r="E111" s="14"/>
      <c r="F111" s="14"/>
      <c r="G111" s="14"/>
      <c r="H111" s="14"/>
      <c r="I111" s="14"/>
      <c r="J111" s="14"/>
      <c r="L111" s="14"/>
      <c r="M111" s="14"/>
      <c r="N111" s="14"/>
      <c r="O111" s="14"/>
      <c r="P111" s="14"/>
      <c r="Q111" s="14"/>
      <c r="R111" s="14"/>
      <c r="S111" s="14"/>
      <c r="T111" s="14"/>
    </row>
    <row r="112" spans="1:20" x14ac:dyDescent="0.2">
      <c r="A112" s="14"/>
      <c r="B112" s="14"/>
      <c r="C112" s="14"/>
      <c r="D112" s="14"/>
      <c r="E112" s="14"/>
      <c r="F112" s="14"/>
      <c r="G112" s="14"/>
      <c r="H112" s="14"/>
      <c r="I112" s="14"/>
      <c r="J112" s="14"/>
      <c r="L112" s="14"/>
      <c r="M112" s="14"/>
      <c r="N112" s="14"/>
      <c r="O112" s="14"/>
      <c r="P112" s="14"/>
      <c r="Q112" s="14"/>
      <c r="R112" s="14"/>
      <c r="S112" s="14"/>
      <c r="T112" s="14"/>
    </row>
    <row r="113" spans="1:20" x14ac:dyDescent="0.2">
      <c r="A113" s="14"/>
      <c r="B113" s="14"/>
      <c r="C113" s="14"/>
      <c r="D113" s="14"/>
      <c r="E113" s="14"/>
      <c r="F113" s="14"/>
      <c r="G113" s="14"/>
      <c r="H113" s="14"/>
      <c r="I113" s="14"/>
      <c r="J113" s="14"/>
      <c r="L113" s="14"/>
      <c r="M113" s="14"/>
      <c r="N113" s="14"/>
      <c r="O113" s="14"/>
      <c r="P113" s="14"/>
      <c r="Q113" s="14"/>
      <c r="R113" s="14"/>
      <c r="S113" s="14"/>
      <c r="T113" s="14"/>
    </row>
    <row r="114" spans="1:20" x14ac:dyDescent="0.2">
      <c r="A114" s="14"/>
      <c r="B114" s="14"/>
      <c r="C114" s="14"/>
      <c r="D114" s="14"/>
      <c r="E114" s="14"/>
      <c r="F114" s="14"/>
      <c r="G114" s="14"/>
      <c r="H114" s="14"/>
      <c r="I114" s="14"/>
      <c r="J114" s="14"/>
      <c r="L114" s="14"/>
      <c r="M114" s="14"/>
      <c r="N114" s="14"/>
      <c r="O114" s="14"/>
      <c r="P114" s="14"/>
      <c r="Q114" s="14"/>
      <c r="R114" s="14"/>
      <c r="S114" s="14"/>
      <c r="T114" s="14"/>
    </row>
    <row r="115" spans="1:20" x14ac:dyDescent="0.2">
      <c r="A115" s="14"/>
      <c r="B115" s="14"/>
      <c r="C115" s="14"/>
      <c r="D115" s="14"/>
      <c r="E115" s="14"/>
      <c r="F115" s="14"/>
      <c r="G115" s="14"/>
      <c r="H115" s="14"/>
      <c r="I115" s="14"/>
      <c r="J115" s="14"/>
      <c r="L115" s="14"/>
      <c r="M115" s="14"/>
      <c r="N115" s="14"/>
      <c r="O115" s="14"/>
      <c r="P115" s="14"/>
      <c r="Q115" s="14"/>
      <c r="R115" s="14"/>
      <c r="S115" s="14"/>
      <c r="T115" s="14"/>
    </row>
    <row r="116" spans="1:20" x14ac:dyDescent="0.2">
      <c r="A116" s="14"/>
      <c r="B116" s="14"/>
      <c r="C116" s="14"/>
      <c r="D116" s="14"/>
      <c r="E116" s="14"/>
      <c r="F116" s="14"/>
      <c r="G116" s="14"/>
      <c r="H116" s="14"/>
      <c r="I116" s="14"/>
      <c r="J116" s="14"/>
      <c r="L116" s="14"/>
      <c r="M116" s="14"/>
      <c r="N116" s="14"/>
      <c r="O116" s="14"/>
      <c r="P116" s="14"/>
      <c r="Q116" s="14"/>
      <c r="R116" s="14"/>
      <c r="S116" s="14"/>
      <c r="T116" s="14"/>
    </row>
    <row r="117" spans="1:20" x14ac:dyDescent="0.2">
      <c r="A117" s="14"/>
      <c r="B117" s="14"/>
      <c r="C117" s="14"/>
      <c r="D117" s="14"/>
      <c r="E117" s="14"/>
      <c r="F117" s="14"/>
      <c r="G117" s="14"/>
      <c r="H117" s="14"/>
      <c r="I117" s="14"/>
      <c r="J117" s="14"/>
      <c r="L117" s="14"/>
      <c r="M117" s="14"/>
      <c r="N117" s="14"/>
      <c r="O117" s="14"/>
      <c r="P117" s="14"/>
      <c r="Q117" s="14"/>
      <c r="R117" s="14"/>
      <c r="S117" s="14"/>
      <c r="T117" s="14"/>
    </row>
    <row r="118" spans="1:20" x14ac:dyDescent="0.2">
      <c r="A118" s="14"/>
      <c r="B118" s="14"/>
      <c r="C118" s="14"/>
      <c r="D118" s="14"/>
      <c r="E118" s="14"/>
      <c r="F118" s="14"/>
      <c r="G118" s="14"/>
      <c r="H118" s="14"/>
      <c r="I118" s="14"/>
      <c r="J118" s="14"/>
      <c r="L118" s="14"/>
      <c r="M118" s="14"/>
      <c r="N118" s="14"/>
      <c r="O118" s="14"/>
      <c r="P118" s="14"/>
      <c r="Q118" s="14"/>
      <c r="R118" s="14"/>
      <c r="S118" s="14"/>
      <c r="T118" s="14"/>
    </row>
    <row r="119" spans="1:20" ht="12.75" customHeight="1" x14ac:dyDescent="0.2">
      <c r="A119" s="14"/>
      <c r="B119" s="14"/>
      <c r="C119" s="14"/>
      <c r="D119" s="14"/>
      <c r="E119" s="14"/>
      <c r="F119" s="14"/>
      <c r="G119" s="14"/>
      <c r="H119" s="14"/>
      <c r="I119" s="14"/>
      <c r="J119" s="14"/>
      <c r="L119" s="14"/>
      <c r="M119" s="14"/>
      <c r="N119" s="14"/>
      <c r="O119" s="14"/>
      <c r="P119" s="14"/>
      <c r="Q119" s="14"/>
      <c r="R119" s="14"/>
      <c r="S119" s="14"/>
      <c r="T119" s="14"/>
    </row>
    <row r="120" spans="1:20" ht="13.5" customHeight="1" x14ac:dyDescent="0.2">
      <c r="A120" s="14"/>
      <c r="B120" s="14"/>
      <c r="C120" s="14"/>
      <c r="D120" s="14"/>
      <c r="E120" s="14"/>
      <c r="F120" s="14"/>
      <c r="G120" s="14"/>
      <c r="H120" s="14"/>
      <c r="I120" s="14"/>
      <c r="J120" s="14"/>
      <c r="L120" s="14"/>
      <c r="M120" s="14"/>
      <c r="N120" s="14"/>
      <c r="O120" s="14"/>
      <c r="P120" s="14"/>
      <c r="Q120" s="14"/>
      <c r="R120" s="14"/>
      <c r="S120" s="14"/>
      <c r="T120" s="14"/>
    </row>
    <row r="121" spans="1:20" ht="12.75" customHeight="1" x14ac:dyDescent="0.2">
      <c r="A121" s="14"/>
      <c r="B121" s="14"/>
      <c r="C121" s="14"/>
      <c r="D121" s="14"/>
      <c r="E121" s="14"/>
      <c r="F121" s="14"/>
      <c r="G121" s="14"/>
      <c r="H121" s="14"/>
      <c r="I121" s="14"/>
      <c r="J121" s="14"/>
      <c r="L121" s="14"/>
      <c r="M121" s="14"/>
      <c r="N121" s="14"/>
      <c r="O121" s="14"/>
      <c r="P121" s="14"/>
      <c r="Q121" s="14"/>
      <c r="R121" s="14"/>
      <c r="S121" s="14"/>
      <c r="T121" s="14"/>
    </row>
    <row r="122" spans="1:20" ht="25.5" customHeight="1" x14ac:dyDescent="0.2">
      <c r="A122" s="14"/>
      <c r="B122" s="14"/>
      <c r="C122" s="14"/>
      <c r="D122" s="14"/>
      <c r="E122" s="14"/>
      <c r="F122" s="14"/>
      <c r="G122" s="14"/>
      <c r="H122" s="14"/>
      <c r="I122" s="14"/>
      <c r="J122" s="14"/>
      <c r="L122" s="14"/>
      <c r="M122" s="14"/>
      <c r="N122" s="14"/>
      <c r="O122" s="14"/>
      <c r="P122" s="14"/>
      <c r="Q122" s="14"/>
      <c r="R122" s="14"/>
      <c r="S122" s="14"/>
      <c r="T122" s="14"/>
    </row>
    <row r="123" spans="1:20" x14ac:dyDescent="0.2">
      <c r="A123" s="14"/>
      <c r="B123" s="14"/>
      <c r="C123" s="14"/>
      <c r="D123" s="14"/>
      <c r="E123" s="14"/>
      <c r="F123" s="14"/>
      <c r="G123" s="14"/>
      <c r="H123" s="14"/>
      <c r="I123" s="14"/>
      <c r="J123" s="14"/>
      <c r="L123" s="14"/>
      <c r="M123" s="14"/>
      <c r="N123" s="14"/>
      <c r="O123" s="14"/>
      <c r="P123" s="14"/>
      <c r="Q123" s="14"/>
      <c r="R123" s="14"/>
      <c r="S123" s="14"/>
      <c r="T123" s="14"/>
    </row>
    <row r="124" spans="1:20" x14ac:dyDescent="0.2">
      <c r="A124" s="14"/>
      <c r="B124" s="14"/>
      <c r="C124" s="14"/>
      <c r="D124" s="14"/>
      <c r="E124" s="14"/>
      <c r="F124" s="14"/>
      <c r="G124" s="14"/>
      <c r="H124" s="14"/>
      <c r="I124" s="14"/>
      <c r="J124" s="14"/>
      <c r="L124" s="14"/>
      <c r="M124" s="14"/>
      <c r="N124" s="14"/>
      <c r="O124" s="14"/>
      <c r="P124" s="14"/>
      <c r="Q124" s="14"/>
      <c r="R124" s="14"/>
      <c r="S124" s="14"/>
      <c r="T124" s="14"/>
    </row>
    <row r="125" spans="1:20" x14ac:dyDescent="0.2">
      <c r="A125" s="14"/>
      <c r="B125" s="14"/>
      <c r="C125" s="14"/>
      <c r="D125" s="14"/>
      <c r="E125" s="14"/>
      <c r="F125" s="14"/>
      <c r="G125" s="14"/>
      <c r="H125" s="14"/>
      <c r="I125" s="14"/>
      <c r="J125" s="14"/>
      <c r="L125" s="14"/>
      <c r="M125" s="14"/>
      <c r="N125" s="14"/>
      <c r="O125" s="14"/>
      <c r="P125" s="14"/>
      <c r="Q125" s="14"/>
      <c r="R125" s="14"/>
      <c r="S125" s="14"/>
      <c r="T125" s="14"/>
    </row>
    <row r="126" spans="1:20" x14ac:dyDescent="0.2">
      <c r="A126" s="14"/>
      <c r="B126" s="14"/>
      <c r="C126" s="14"/>
      <c r="D126" s="14"/>
      <c r="E126" s="14"/>
      <c r="F126" s="14"/>
      <c r="G126" s="14"/>
      <c r="H126" s="14"/>
      <c r="I126" s="14"/>
      <c r="J126" s="14"/>
      <c r="L126" s="14"/>
      <c r="M126" s="14"/>
      <c r="N126" s="14"/>
      <c r="O126" s="14"/>
      <c r="P126" s="14"/>
      <c r="Q126" s="14"/>
      <c r="R126" s="14"/>
      <c r="S126" s="14"/>
      <c r="T126" s="14"/>
    </row>
    <row r="127" spans="1:20" x14ac:dyDescent="0.2">
      <c r="A127" s="14"/>
      <c r="B127" s="14"/>
      <c r="C127" s="14"/>
      <c r="D127" s="14"/>
      <c r="E127" s="14"/>
      <c r="F127" s="14"/>
      <c r="G127" s="14"/>
      <c r="H127" s="14"/>
      <c r="I127" s="14"/>
      <c r="J127" s="14"/>
      <c r="L127" s="14"/>
      <c r="M127" s="14"/>
      <c r="N127" s="14"/>
      <c r="O127" s="14"/>
      <c r="P127" s="14"/>
      <c r="Q127" s="14"/>
      <c r="R127" s="14"/>
      <c r="S127" s="14"/>
      <c r="T127" s="14"/>
    </row>
    <row r="128" spans="1:20" ht="12.75" customHeight="1" x14ac:dyDescent="0.2">
      <c r="A128" s="14"/>
      <c r="B128" s="14"/>
      <c r="C128" s="14"/>
      <c r="D128" s="14"/>
      <c r="E128" s="14"/>
      <c r="F128" s="14"/>
      <c r="G128" s="14"/>
      <c r="H128" s="14"/>
      <c r="I128" s="14"/>
      <c r="J128" s="14"/>
      <c r="L128" s="14"/>
      <c r="M128" s="14"/>
      <c r="N128" s="14"/>
      <c r="O128" s="14"/>
      <c r="P128" s="14"/>
      <c r="Q128" s="14"/>
      <c r="R128" s="14"/>
      <c r="S128" s="14"/>
      <c r="T128" s="14"/>
    </row>
    <row r="129" spans="1:20" x14ac:dyDescent="0.2">
      <c r="A129" s="14"/>
      <c r="B129" s="14"/>
      <c r="C129" s="14"/>
      <c r="D129" s="14"/>
      <c r="E129" s="14"/>
      <c r="F129" s="14"/>
      <c r="G129" s="14"/>
      <c r="H129" s="14"/>
      <c r="I129" s="14"/>
      <c r="J129" s="14"/>
      <c r="L129" s="14"/>
      <c r="M129" s="14"/>
      <c r="N129" s="14"/>
      <c r="O129" s="14"/>
      <c r="P129" s="14"/>
      <c r="Q129" s="14"/>
      <c r="R129" s="14"/>
      <c r="S129" s="14"/>
      <c r="T129" s="14"/>
    </row>
    <row r="130" spans="1:20" x14ac:dyDescent="0.2">
      <c r="A130" s="14"/>
      <c r="B130" s="14"/>
      <c r="C130" s="14"/>
      <c r="D130" s="14"/>
      <c r="E130" s="14"/>
      <c r="F130" s="14"/>
      <c r="G130" s="14"/>
      <c r="H130" s="14"/>
      <c r="I130" s="14"/>
      <c r="J130" s="14"/>
      <c r="L130" s="14"/>
      <c r="M130" s="14"/>
      <c r="N130" s="14"/>
      <c r="O130" s="14"/>
      <c r="P130" s="14"/>
      <c r="Q130" s="14"/>
      <c r="R130" s="14"/>
      <c r="S130" s="14"/>
      <c r="T130" s="14"/>
    </row>
    <row r="131" spans="1:20" ht="24.75" customHeight="1" x14ac:dyDescent="0.2">
      <c r="A131" s="14"/>
      <c r="B131" s="14"/>
      <c r="C131" s="14"/>
      <c r="D131" s="14"/>
      <c r="E131" s="14"/>
      <c r="F131" s="14"/>
      <c r="G131" s="14"/>
      <c r="H131" s="14"/>
      <c r="I131" s="14"/>
      <c r="J131" s="14"/>
      <c r="L131" s="14"/>
      <c r="M131" s="14"/>
      <c r="N131" s="14"/>
      <c r="O131" s="14"/>
      <c r="P131" s="14"/>
      <c r="Q131" s="14"/>
      <c r="R131" s="14"/>
      <c r="S131" s="14"/>
      <c r="T131" s="14"/>
    </row>
    <row r="132" spans="1:20" x14ac:dyDescent="0.2">
      <c r="A132" s="14"/>
      <c r="B132" s="14"/>
      <c r="C132" s="14"/>
      <c r="D132" s="14"/>
      <c r="E132" s="14"/>
      <c r="F132" s="14"/>
      <c r="G132" s="14"/>
      <c r="H132" s="14"/>
      <c r="I132" s="14"/>
      <c r="J132" s="14"/>
      <c r="L132" s="14"/>
      <c r="M132" s="14"/>
      <c r="N132" s="14"/>
      <c r="O132" s="14"/>
      <c r="P132" s="14"/>
      <c r="Q132" s="14"/>
      <c r="R132" s="14"/>
      <c r="S132" s="14"/>
      <c r="T132" s="14"/>
    </row>
    <row r="133" spans="1:20" x14ac:dyDescent="0.2">
      <c r="A133" s="14"/>
      <c r="B133" s="14"/>
      <c r="C133" s="14"/>
      <c r="D133" s="14"/>
      <c r="E133" s="14"/>
      <c r="F133" s="14"/>
      <c r="G133" s="14"/>
      <c r="H133" s="14"/>
      <c r="I133" s="14"/>
      <c r="J133" s="14"/>
      <c r="L133" s="14"/>
      <c r="M133" s="14"/>
      <c r="N133" s="14"/>
      <c r="O133" s="14"/>
      <c r="P133" s="14"/>
      <c r="Q133" s="14"/>
      <c r="R133" s="14"/>
      <c r="S133" s="14"/>
      <c r="T133" s="14"/>
    </row>
    <row r="134" spans="1:20" x14ac:dyDescent="0.2">
      <c r="A134" s="14"/>
      <c r="B134" s="14"/>
      <c r="C134" s="14"/>
      <c r="D134" s="14"/>
      <c r="E134" s="14"/>
      <c r="F134" s="14"/>
      <c r="G134" s="14"/>
      <c r="H134" s="14"/>
      <c r="I134" s="14"/>
      <c r="J134" s="14"/>
      <c r="L134" s="14"/>
      <c r="M134" s="14"/>
      <c r="N134" s="14"/>
      <c r="O134" s="14"/>
      <c r="P134" s="14"/>
      <c r="Q134" s="14"/>
      <c r="R134" s="14"/>
      <c r="S134" s="14"/>
      <c r="T134" s="14"/>
    </row>
    <row r="135" spans="1:20" x14ac:dyDescent="0.2">
      <c r="A135" s="14"/>
      <c r="B135" s="14"/>
      <c r="C135" s="14"/>
      <c r="D135" s="14"/>
      <c r="E135" s="14"/>
      <c r="F135" s="14"/>
      <c r="G135" s="14"/>
      <c r="H135" s="14"/>
      <c r="I135" s="14"/>
      <c r="J135" s="14"/>
      <c r="L135" s="14"/>
      <c r="M135" s="14"/>
      <c r="N135" s="14"/>
      <c r="O135" s="14"/>
      <c r="P135" s="14"/>
      <c r="Q135" s="14"/>
      <c r="R135" s="14"/>
      <c r="S135" s="14"/>
      <c r="T135" s="14"/>
    </row>
    <row r="136" spans="1:20" x14ac:dyDescent="0.2">
      <c r="A136" s="14"/>
      <c r="B136" s="14"/>
      <c r="C136" s="14"/>
      <c r="D136" s="14"/>
      <c r="E136" s="14"/>
      <c r="F136" s="14"/>
      <c r="G136" s="14"/>
      <c r="H136" s="14"/>
      <c r="I136" s="14"/>
      <c r="J136" s="14"/>
      <c r="L136" s="14"/>
      <c r="M136" s="14"/>
      <c r="N136" s="14"/>
      <c r="O136" s="14"/>
      <c r="P136" s="14"/>
      <c r="Q136" s="14"/>
      <c r="R136" s="14"/>
      <c r="S136" s="14"/>
      <c r="T136" s="14"/>
    </row>
    <row r="137" spans="1:20" x14ac:dyDescent="0.2">
      <c r="A137" s="14"/>
      <c r="B137" s="14"/>
      <c r="C137" s="14"/>
      <c r="D137" s="14"/>
      <c r="E137" s="14"/>
      <c r="F137" s="14"/>
      <c r="G137" s="14"/>
      <c r="H137" s="14"/>
      <c r="I137" s="14"/>
      <c r="J137" s="14"/>
      <c r="L137" s="14"/>
      <c r="M137" s="14"/>
      <c r="N137" s="14"/>
      <c r="O137" s="14"/>
      <c r="P137" s="14"/>
      <c r="Q137" s="14"/>
      <c r="R137" s="14"/>
      <c r="S137" s="14"/>
      <c r="T137" s="14"/>
    </row>
    <row r="138" spans="1:20" x14ac:dyDescent="0.2">
      <c r="C138" s="14"/>
      <c r="D138" s="14"/>
      <c r="E138" s="14"/>
      <c r="F138" s="14"/>
      <c r="G138" s="14"/>
      <c r="H138" s="14"/>
      <c r="I138" s="14"/>
      <c r="J138" s="14"/>
      <c r="L138" s="14"/>
      <c r="M138" s="14"/>
      <c r="N138" s="14"/>
      <c r="O138" s="14"/>
      <c r="P138" s="14"/>
      <c r="Q138" s="14"/>
      <c r="R138" s="14"/>
      <c r="S138" s="14"/>
      <c r="T138" s="14"/>
    </row>
    <row r="139" spans="1:20" x14ac:dyDescent="0.2">
      <c r="C139" s="14"/>
      <c r="D139" s="14"/>
      <c r="E139" s="14"/>
      <c r="F139" s="14"/>
      <c r="G139" s="14"/>
      <c r="H139" s="14"/>
      <c r="I139" s="14"/>
      <c r="J139" s="14"/>
    </row>
    <row r="140" spans="1:20" x14ac:dyDescent="0.2">
      <c r="C140" s="14"/>
      <c r="D140" s="14"/>
      <c r="E140" s="14"/>
      <c r="F140" s="14"/>
      <c r="G140" s="14"/>
      <c r="H140" s="14"/>
      <c r="I140" s="14"/>
      <c r="J140" s="14"/>
    </row>
  </sheetData>
  <pageMargins left="0" right="0" top="0.39370078740157483" bottom="0.39370078740157483" header="0" footer="0"/>
  <pageSetup paperSize="9" orientation="portrait" r:id="rId1"/>
  <headerFooter>
    <oddHeader>&amp;C&amp;A</oddHeader>
    <oddFooter>&amp;C&amp;"Calibri"&amp;11&amp;K000000Page &amp;P_x000D_&amp;1#&amp;"Calibri"&amp;12&amp;K008000C1 Données Internes</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90" zoomScaleNormal="90" workbookViewId="0">
      <selection activeCell="O32" sqref="O32"/>
    </sheetView>
  </sheetViews>
  <sheetFormatPr baseColWidth="10" defaultRowHeight="15" x14ac:dyDescent="0.25"/>
  <cols>
    <col min="1" max="1" width="61.42578125" customWidth="1"/>
    <col min="2" max="13" width="9.42578125" customWidth="1"/>
    <col min="14" max="14" width="10.5703125" customWidth="1"/>
    <col min="15" max="15" width="9.5703125" bestFit="1" customWidth="1"/>
    <col min="16" max="17" width="9.5703125" customWidth="1"/>
    <col min="18" max="19" width="6.5703125" bestFit="1" customWidth="1"/>
  </cols>
  <sheetData>
    <row r="1" spans="1:23" x14ac:dyDescent="0.25">
      <c r="A1" s="6" t="s">
        <v>27</v>
      </c>
    </row>
    <row r="2" spans="1:23" ht="11.25" customHeight="1" x14ac:dyDescent="0.25">
      <c r="A2" s="6"/>
    </row>
    <row r="3" spans="1:23" ht="11.25" customHeight="1" x14ac:dyDescent="0.25">
      <c r="A3" s="6"/>
      <c r="J3" s="39"/>
    </row>
    <row r="4" spans="1:23" ht="11.25" customHeight="1" x14ac:dyDescent="0.25">
      <c r="A4" s="6"/>
    </row>
    <row r="5" spans="1:23" ht="11.25" customHeight="1" x14ac:dyDescent="0.25">
      <c r="A5" s="6"/>
    </row>
    <row r="6" spans="1:23" ht="11.25" customHeight="1" x14ac:dyDescent="0.25">
      <c r="A6" s="6"/>
    </row>
    <row r="7" spans="1:23" ht="11.25" customHeight="1" x14ac:dyDescent="0.25">
      <c r="A7" s="6"/>
      <c r="M7" s="183"/>
      <c r="N7" s="183"/>
      <c r="O7" s="183"/>
      <c r="P7" s="183"/>
      <c r="Q7" s="183"/>
      <c r="R7" s="183"/>
      <c r="S7" s="183"/>
      <c r="T7" s="183"/>
      <c r="U7" s="183"/>
      <c r="V7" s="11"/>
      <c r="W7" s="11"/>
    </row>
    <row r="8" spans="1:23" ht="11.25" customHeight="1" x14ac:dyDescent="0.25">
      <c r="A8" s="6"/>
    </row>
    <row r="9" spans="1:23" ht="11.25" customHeight="1" x14ac:dyDescent="0.25">
      <c r="A9" s="6"/>
    </row>
    <row r="10" spans="1:23" ht="11.25" customHeight="1" x14ac:dyDescent="0.25">
      <c r="A10" s="6"/>
    </row>
    <row r="11" spans="1:23" ht="11.25" customHeight="1" x14ac:dyDescent="0.25">
      <c r="A11" s="6"/>
    </row>
    <row r="12" spans="1:23" ht="11.25" customHeight="1" x14ac:dyDescent="0.25">
      <c r="A12" s="6"/>
    </row>
    <row r="13" spans="1:23" ht="11.25" customHeight="1" x14ac:dyDescent="0.25">
      <c r="A13" s="6"/>
    </row>
    <row r="14" spans="1:23" ht="11.25" customHeight="1" x14ac:dyDescent="0.25">
      <c r="A14" s="6"/>
    </row>
    <row r="15" spans="1:23" ht="11.25" customHeight="1" x14ac:dyDescent="0.25">
      <c r="A15" s="6"/>
    </row>
    <row r="16" spans="1:23" ht="11.25" customHeight="1" x14ac:dyDescent="0.25">
      <c r="A16" s="6"/>
    </row>
    <row r="17" spans="1:21" ht="11.25" customHeight="1" x14ac:dyDescent="0.25">
      <c r="A17" s="6"/>
      <c r="M17" s="183"/>
      <c r="N17" s="183"/>
      <c r="O17" s="183"/>
      <c r="P17" s="183"/>
      <c r="Q17" s="11"/>
      <c r="R17" s="11"/>
      <c r="S17" s="11"/>
    </row>
    <row r="18" spans="1:21" ht="11.25" customHeight="1" x14ac:dyDescent="0.25">
      <c r="A18" s="6"/>
      <c r="M18" s="183"/>
      <c r="N18" s="183"/>
      <c r="O18" s="183"/>
      <c r="P18" s="183"/>
      <c r="Q18" s="11"/>
      <c r="R18" s="11"/>
      <c r="S18" s="11"/>
    </row>
    <row r="19" spans="1:21" ht="11.25" customHeight="1" x14ac:dyDescent="0.25">
      <c r="A19" s="6"/>
      <c r="J19" s="11"/>
      <c r="K19" s="11"/>
      <c r="L19" s="11"/>
      <c r="M19" s="186"/>
      <c r="N19" s="186"/>
      <c r="O19" s="186"/>
      <c r="P19" s="186"/>
      <c r="Q19" s="181"/>
      <c r="R19" s="181"/>
      <c r="S19" s="181"/>
      <c r="T19" s="11"/>
      <c r="U19" s="11"/>
    </row>
    <row r="20" spans="1:21" ht="11.25" customHeight="1" x14ac:dyDescent="0.25">
      <c r="A20" s="6"/>
      <c r="J20" s="37"/>
      <c r="K20" s="11"/>
      <c r="L20" s="11"/>
      <c r="M20" s="186"/>
      <c r="N20" s="186"/>
      <c r="O20" s="186"/>
      <c r="P20" s="186"/>
      <c r="Q20" s="181"/>
      <c r="R20" s="181"/>
      <c r="S20" s="181"/>
      <c r="T20" s="11"/>
      <c r="U20" s="11"/>
    </row>
    <row r="21" spans="1:21" ht="11.25" customHeight="1" x14ac:dyDescent="0.25">
      <c r="A21" s="6"/>
      <c r="J21" s="38"/>
      <c r="K21" s="11"/>
      <c r="L21" s="11"/>
      <c r="M21" s="186"/>
      <c r="N21" s="186"/>
      <c r="O21" s="186"/>
      <c r="P21" s="186"/>
      <c r="Q21" s="181"/>
      <c r="R21" s="181"/>
      <c r="S21" s="181"/>
      <c r="T21" s="11"/>
      <c r="U21" s="11"/>
    </row>
    <row r="22" spans="1:21" ht="11.25" customHeight="1" x14ac:dyDescent="0.25">
      <c r="A22" s="6"/>
      <c r="J22" s="38"/>
      <c r="K22" s="11"/>
      <c r="L22" s="11"/>
      <c r="M22" s="183"/>
      <c r="N22" s="183"/>
      <c r="O22" s="183"/>
      <c r="P22" s="183"/>
      <c r="Q22" s="11"/>
      <c r="R22" s="11"/>
      <c r="S22" s="11"/>
      <c r="T22" s="11"/>
      <c r="U22" s="11"/>
    </row>
    <row r="23" spans="1:21" ht="11.25" customHeight="1" x14ac:dyDescent="0.25">
      <c r="A23" s="6"/>
      <c r="M23" s="190"/>
      <c r="N23" s="190"/>
      <c r="O23" s="190"/>
      <c r="P23" s="190"/>
      <c r="Q23" s="190"/>
      <c r="R23" s="190"/>
      <c r="S23" s="190"/>
    </row>
    <row r="24" spans="1:21" ht="11.25" customHeight="1" x14ac:dyDescent="0.25">
      <c r="A24" s="6"/>
      <c r="M24" s="190"/>
      <c r="N24" s="190"/>
      <c r="O24" s="190"/>
      <c r="P24" s="190"/>
      <c r="Q24" s="190"/>
      <c r="R24" s="190"/>
      <c r="S24" s="190"/>
    </row>
    <row r="25" spans="1:21" ht="11.25" customHeight="1" x14ac:dyDescent="0.25">
      <c r="A25" s="6"/>
      <c r="M25" s="190"/>
      <c r="N25" s="190"/>
      <c r="O25" s="190"/>
      <c r="P25" s="190"/>
      <c r="Q25" s="190"/>
      <c r="R25" s="190"/>
      <c r="S25" s="190"/>
    </row>
    <row r="26" spans="1:21" ht="11.25" customHeight="1" x14ac:dyDescent="0.25">
      <c r="A26" s="6"/>
      <c r="M26" s="190"/>
      <c r="N26" s="190"/>
      <c r="O26" s="190"/>
      <c r="P26" s="190"/>
      <c r="Q26" s="190"/>
      <c r="R26" s="190"/>
      <c r="S26" s="190"/>
    </row>
    <row r="27" spans="1:21" ht="11.25" customHeight="1" x14ac:dyDescent="0.25">
      <c r="A27" s="6"/>
      <c r="M27" s="190"/>
      <c r="N27" s="190"/>
      <c r="O27" s="190"/>
      <c r="P27" s="190"/>
      <c r="Q27" s="190"/>
      <c r="R27" s="190"/>
      <c r="S27" s="190"/>
    </row>
    <row r="28" spans="1:21" ht="11.25" customHeight="1" x14ac:dyDescent="0.25">
      <c r="A28" s="6"/>
      <c r="M28" s="190"/>
      <c r="N28" s="190"/>
      <c r="O28" s="190"/>
      <c r="P28" s="190"/>
      <c r="Q28" s="190"/>
      <c r="R28" s="190"/>
      <c r="S28" s="190"/>
    </row>
    <row r="29" spans="1:21" ht="11.25" customHeight="1" x14ac:dyDescent="0.25">
      <c r="A29" s="6"/>
      <c r="M29" s="190"/>
      <c r="N29" s="190"/>
      <c r="O29" s="190"/>
      <c r="P29" s="190"/>
      <c r="Q29" s="190"/>
      <c r="R29" s="190"/>
      <c r="S29" s="190"/>
    </row>
    <row r="30" spans="1:21" ht="11.25" customHeight="1" x14ac:dyDescent="0.25">
      <c r="A30" s="6"/>
      <c r="I30" s="40"/>
      <c r="J30" s="40"/>
      <c r="K30" s="40"/>
      <c r="L30" s="40"/>
      <c r="M30" s="190"/>
      <c r="N30" s="190"/>
      <c r="O30" s="190"/>
      <c r="P30" s="190"/>
      <c r="Q30" s="190"/>
      <c r="R30" s="190"/>
      <c r="S30" s="190"/>
    </row>
    <row r="31" spans="1:21" ht="11.25" customHeight="1" x14ac:dyDescent="0.25">
      <c r="A31" s="6"/>
      <c r="I31" s="41"/>
      <c r="J31" s="41"/>
      <c r="K31" s="41"/>
      <c r="L31" s="41"/>
      <c r="M31" s="190"/>
      <c r="N31" s="190"/>
      <c r="O31" s="190"/>
      <c r="P31" s="190"/>
      <c r="Q31" s="190"/>
      <c r="R31" s="190"/>
      <c r="S31" s="190"/>
    </row>
    <row r="32" spans="1:21" ht="11.25" customHeight="1" x14ac:dyDescent="0.25">
      <c r="A32" s="6"/>
      <c r="I32" s="41"/>
      <c r="J32" s="41"/>
      <c r="K32" s="41"/>
      <c r="L32" s="41"/>
      <c r="M32" s="190"/>
      <c r="N32" s="190"/>
      <c r="O32" s="190"/>
      <c r="P32" s="190"/>
      <c r="Q32" s="190"/>
      <c r="R32" s="190"/>
      <c r="S32" s="190"/>
    </row>
    <row r="33" spans="1:19" ht="11.25" customHeight="1" x14ac:dyDescent="0.25">
      <c r="A33" s="6"/>
      <c r="I33" s="41"/>
      <c r="J33" s="41"/>
      <c r="K33" s="41"/>
      <c r="L33" s="41"/>
      <c r="M33" s="190"/>
      <c r="N33" s="190"/>
      <c r="O33" s="190"/>
      <c r="P33" s="190"/>
      <c r="Q33" s="190"/>
      <c r="R33" s="190"/>
      <c r="S33" s="190"/>
    </row>
    <row r="34" spans="1:19" ht="11.25" customHeight="1" x14ac:dyDescent="0.25">
      <c r="A34" s="6"/>
      <c r="I34" s="41"/>
      <c r="J34" s="41"/>
      <c r="K34" s="41"/>
      <c r="L34" s="41"/>
      <c r="M34" s="190"/>
      <c r="N34" s="190"/>
      <c r="O34" s="190"/>
      <c r="P34" s="190"/>
      <c r="Q34" s="190"/>
      <c r="R34" s="190"/>
      <c r="S34" s="190"/>
    </row>
    <row r="35" spans="1:19" ht="11.25" customHeight="1" x14ac:dyDescent="0.25">
      <c r="A35" s="6"/>
      <c r="I35" s="41"/>
      <c r="J35" s="41"/>
      <c r="K35" s="41"/>
      <c r="L35" s="41"/>
      <c r="M35" s="190"/>
      <c r="N35" s="190"/>
      <c r="O35" s="190"/>
      <c r="P35" s="190"/>
      <c r="Q35" s="190"/>
      <c r="R35" s="190"/>
      <c r="S35" s="190"/>
    </row>
    <row r="36" spans="1:19" ht="36" customHeight="1" x14ac:dyDescent="0.25">
      <c r="A36" s="192" t="s">
        <v>194</v>
      </c>
      <c r="B36" s="192"/>
      <c r="C36" s="192"/>
      <c r="D36" s="192"/>
      <c r="E36" s="192"/>
      <c r="F36" s="192"/>
      <c r="G36" s="192"/>
      <c r="H36" s="192"/>
      <c r="I36" s="192"/>
      <c r="J36" s="192"/>
      <c r="K36" s="192"/>
      <c r="L36" s="185"/>
      <c r="M36" s="187"/>
      <c r="N36" s="187"/>
      <c r="O36" s="187"/>
      <c r="P36" s="187"/>
      <c r="Q36" s="187"/>
      <c r="R36" s="188"/>
      <c r="S36" s="188"/>
    </row>
    <row r="37" spans="1:19" ht="63.75" customHeight="1" x14ac:dyDescent="0.25">
      <c r="A37" s="192" t="s">
        <v>197</v>
      </c>
      <c r="B37" s="192"/>
      <c r="C37" s="192"/>
      <c r="D37" s="192"/>
      <c r="E37" s="192"/>
      <c r="F37" s="192"/>
      <c r="G37" s="192"/>
      <c r="H37" s="192"/>
      <c r="I37" s="192"/>
      <c r="J37" s="192"/>
      <c r="K37" s="192"/>
      <c r="L37" s="184"/>
      <c r="M37" s="189"/>
      <c r="N37" s="189"/>
      <c r="O37" s="189"/>
      <c r="P37" s="189"/>
      <c r="Q37" s="189"/>
      <c r="R37" s="188"/>
      <c r="S37" s="188"/>
    </row>
    <row r="38" spans="1:19" x14ac:dyDescent="0.25">
      <c r="A38" s="5" t="s">
        <v>15</v>
      </c>
      <c r="I38" s="41"/>
      <c r="J38" s="41"/>
      <c r="K38" s="41"/>
      <c r="L38" s="41"/>
      <c r="M38" s="41"/>
      <c r="N38" s="41"/>
      <c r="O38" s="11"/>
    </row>
    <row r="39" spans="1:19" x14ac:dyDescent="0.25">
      <c r="A39" s="1" t="s">
        <v>31</v>
      </c>
      <c r="I39" s="42"/>
      <c r="J39" s="42"/>
      <c r="K39" s="42"/>
      <c r="L39" s="42"/>
      <c r="M39" s="42"/>
      <c r="N39" s="42"/>
      <c r="O39" s="11"/>
    </row>
    <row r="40" spans="1:19" x14ac:dyDescent="0.25">
      <c r="A40" s="5"/>
      <c r="I40" s="42"/>
      <c r="J40" s="42"/>
      <c r="K40" s="42"/>
      <c r="L40" s="42"/>
      <c r="M40" s="42"/>
      <c r="N40" s="42"/>
      <c r="O40" s="11"/>
    </row>
    <row r="41" spans="1:19" x14ac:dyDescent="0.25">
      <c r="A41" s="7" t="s">
        <v>12</v>
      </c>
      <c r="B41" s="10">
        <v>2005</v>
      </c>
      <c r="C41" s="10">
        <v>2006</v>
      </c>
      <c r="D41" s="10">
        <v>2007</v>
      </c>
      <c r="E41" s="10">
        <v>2008</v>
      </c>
      <c r="F41" s="10">
        <v>2009</v>
      </c>
      <c r="G41" s="10">
        <v>2010</v>
      </c>
      <c r="H41" s="10">
        <v>2011</v>
      </c>
      <c r="I41" s="10">
        <v>2012</v>
      </c>
      <c r="J41" s="10">
        <v>2013</v>
      </c>
      <c r="K41" s="10">
        <v>2014</v>
      </c>
      <c r="L41" s="10">
        <v>2015</v>
      </c>
      <c r="M41" s="10">
        <v>2016</v>
      </c>
      <c r="N41" s="10">
        <v>2017</v>
      </c>
      <c r="O41" s="10">
        <v>2018</v>
      </c>
      <c r="P41" s="10">
        <v>2019</v>
      </c>
      <c r="Q41" s="10" t="s">
        <v>193</v>
      </c>
    </row>
    <row r="42" spans="1:19" x14ac:dyDescent="0.25">
      <c r="A42" s="2" t="s">
        <v>32</v>
      </c>
      <c r="B42" s="3">
        <v>36900</v>
      </c>
      <c r="C42" s="3">
        <v>38600</v>
      </c>
      <c r="D42" s="3">
        <v>36800</v>
      </c>
      <c r="E42" s="3">
        <v>40000</v>
      </c>
      <c r="F42" s="3">
        <v>46600</v>
      </c>
      <c r="G42" s="3">
        <v>51400</v>
      </c>
      <c r="H42" s="3">
        <v>51100</v>
      </c>
      <c r="I42" s="3">
        <v>48100</v>
      </c>
      <c r="J42" s="3">
        <v>51100</v>
      </c>
      <c r="K42" s="3">
        <v>53700</v>
      </c>
      <c r="L42" s="3">
        <v>56100</v>
      </c>
      <c r="M42" s="3">
        <v>57200</v>
      </c>
      <c r="N42" s="3">
        <v>59300</v>
      </c>
      <c r="O42" s="3">
        <v>62700</v>
      </c>
      <c r="P42" s="3">
        <v>77000</v>
      </c>
      <c r="Q42" s="3">
        <v>80200</v>
      </c>
      <c r="R42" s="39"/>
    </row>
    <row r="43" spans="1:19" x14ac:dyDescent="0.25">
      <c r="A43" s="43" t="s">
        <v>195</v>
      </c>
      <c r="B43" s="3">
        <v>29600</v>
      </c>
      <c r="C43" s="3">
        <v>31600</v>
      </c>
      <c r="D43" s="3">
        <v>30200</v>
      </c>
      <c r="E43" s="3">
        <v>28600</v>
      </c>
      <c r="F43" s="3">
        <v>27000</v>
      </c>
      <c r="G43" s="3">
        <v>26700</v>
      </c>
      <c r="H43" s="3">
        <v>25600</v>
      </c>
      <c r="I43" s="3">
        <v>24000</v>
      </c>
      <c r="J43" s="3">
        <v>25500</v>
      </c>
      <c r="K43" s="3">
        <v>24800</v>
      </c>
      <c r="L43" s="3">
        <v>24400</v>
      </c>
      <c r="M43" s="3">
        <v>22700</v>
      </c>
      <c r="N43" s="3">
        <v>21900</v>
      </c>
      <c r="O43" s="3">
        <v>22200</v>
      </c>
      <c r="P43" s="3">
        <v>22300</v>
      </c>
      <c r="Q43" s="3">
        <v>45600</v>
      </c>
      <c r="R43" s="39"/>
    </row>
    <row r="44" spans="1:19" x14ac:dyDescent="0.25">
      <c r="A44" s="43" t="s">
        <v>34</v>
      </c>
      <c r="B44" s="3">
        <v>44700</v>
      </c>
      <c r="C44" s="3">
        <v>44300</v>
      </c>
      <c r="D44" s="3">
        <v>42600</v>
      </c>
      <c r="E44" s="3">
        <v>43200</v>
      </c>
      <c r="F44" s="3">
        <v>46300</v>
      </c>
      <c r="G44" s="3">
        <v>45100</v>
      </c>
      <c r="H44" s="3">
        <v>45900</v>
      </c>
      <c r="I44" s="3">
        <v>47300</v>
      </c>
      <c r="J44" s="3">
        <v>48900</v>
      </c>
      <c r="K44" s="3">
        <v>48600</v>
      </c>
      <c r="L44" s="3">
        <v>47800</v>
      </c>
      <c r="M44" s="3">
        <v>49300</v>
      </c>
      <c r="N44" s="3">
        <v>52100</v>
      </c>
      <c r="O44" s="3">
        <v>53900</v>
      </c>
      <c r="P44" s="3">
        <v>55500</v>
      </c>
      <c r="Q44" s="3">
        <v>51600</v>
      </c>
      <c r="R44" s="39"/>
    </row>
    <row r="45" spans="1:19" s="45" customFormat="1" x14ac:dyDescent="0.25">
      <c r="A45" s="2" t="s">
        <v>35</v>
      </c>
      <c r="B45" s="3">
        <v>134500</v>
      </c>
      <c r="C45" s="3">
        <v>134600</v>
      </c>
      <c r="D45" s="3">
        <v>141900</v>
      </c>
      <c r="E45" s="3">
        <v>148200</v>
      </c>
      <c r="F45" s="3">
        <v>154500</v>
      </c>
      <c r="G45" s="3">
        <v>156300</v>
      </c>
      <c r="H45" s="3">
        <v>163500</v>
      </c>
      <c r="I45" s="3">
        <v>175500</v>
      </c>
      <c r="J45" s="3">
        <v>181800</v>
      </c>
      <c r="K45" s="3">
        <v>183700</v>
      </c>
      <c r="L45" s="3">
        <v>183000</v>
      </c>
      <c r="M45" s="3">
        <v>184600</v>
      </c>
      <c r="N45" s="3">
        <v>188900</v>
      </c>
      <c r="O45" s="3">
        <v>194600</v>
      </c>
      <c r="P45" s="3">
        <v>199200</v>
      </c>
      <c r="Q45" s="3">
        <v>201100</v>
      </c>
      <c r="R45" s="39"/>
    </row>
    <row r="46" spans="1:19" x14ac:dyDescent="0.25">
      <c r="A46" s="2" t="s">
        <v>36</v>
      </c>
      <c r="B46" s="3">
        <v>161500</v>
      </c>
      <c r="C46" s="3">
        <v>173700</v>
      </c>
      <c r="D46" s="3">
        <v>177500</v>
      </c>
      <c r="E46" s="3">
        <v>178000</v>
      </c>
      <c r="F46" s="3">
        <v>175000</v>
      </c>
      <c r="G46" s="3">
        <v>186900</v>
      </c>
      <c r="H46" s="3">
        <v>191300</v>
      </c>
      <c r="I46" s="3">
        <v>193000</v>
      </c>
      <c r="J46" s="3">
        <v>187300</v>
      </c>
      <c r="K46" s="3">
        <v>181800</v>
      </c>
      <c r="L46" s="3">
        <v>186700</v>
      </c>
      <c r="M46" s="3">
        <v>194700</v>
      </c>
      <c r="N46" s="3">
        <v>207800</v>
      </c>
      <c r="O46" s="3">
        <v>210900</v>
      </c>
      <c r="P46" s="3">
        <v>213700</v>
      </c>
      <c r="Q46" s="3">
        <v>223800</v>
      </c>
      <c r="R46" s="39"/>
    </row>
    <row r="47" spans="1:19" s="45" customFormat="1" x14ac:dyDescent="0.25">
      <c r="A47" s="2" t="s">
        <v>37</v>
      </c>
      <c r="B47" s="3">
        <v>76600</v>
      </c>
      <c r="C47" s="3">
        <v>77300</v>
      </c>
      <c r="D47" s="3">
        <v>76200</v>
      </c>
      <c r="E47" s="3">
        <v>75100</v>
      </c>
      <c r="F47" s="3">
        <v>78900</v>
      </c>
      <c r="G47" s="3">
        <v>84300</v>
      </c>
      <c r="H47" s="3">
        <v>86900</v>
      </c>
      <c r="I47" s="3">
        <v>86100</v>
      </c>
      <c r="J47" s="3">
        <v>78900</v>
      </c>
      <c r="K47" s="3">
        <v>79000</v>
      </c>
      <c r="L47" s="3">
        <v>73800</v>
      </c>
      <c r="M47" s="3">
        <v>79700</v>
      </c>
      <c r="N47" s="3">
        <v>82800</v>
      </c>
      <c r="O47" s="3">
        <v>93800</v>
      </c>
      <c r="P47" s="3">
        <v>93200</v>
      </c>
      <c r="Q47" s="3">
        <v>99300</v>
      </c>
      <c r="R47" s="39"/>
    </row>
    <row r="48" spans="1:19" x14ac:dyDescent="0.25">
      <c r="A48" s="8" t="s">
        <v>38</v>
      </c>
      <c r="B48" s="9">
        <v>484000</v>
      </c>
      <c r="C48" s="9">
        <v>500100</v>
      </c>
      <c r="D48" s="9">
        <v>505300</v>
      </c>
      <c r="E48" s="9">
        <v>513200</v>
      </c>
      <c r="F48" s="9">
        <v>528300</v>
      </c>
      <c r="G48" s="9">
        <v>550800</v>
      </c>
      <c r="H48" s="9">
        <v>564400</v>
      </c>
      <c r="I48" s="9">
        <v>574000</v>
      </c>
      <c r="J48" s="9">
        <v>573500</v>
      </c>
      <c r="K48" s="9">
        <v>571500</v>
      </c>
      <c r="L48" s="9">
        <v>571800</v>
      </c>
      <c r="M48" s="9">
        <v>588200</v>
      </c>
      <c r="N48" s="9">
        <v>612800</v>
      </c>
      <c r="O48" s="9">
        <v>638100</v>
      </c>
      <c r="P48" s="9">
        <v>660900</v>
      </c>
      <c r="Q48" s="9">
        <v>701600</v>
      </c>
      <c r="R48" s="44"/>
    </row>
    <row r="49" spans="1:19" x14ac:dyDescent="0.25">
      <c r="B49" s="48"/>
      <c r="C49" s="48"/>
      <c r="D49" s="48"/>
      <c r="E49" s="48"/>
      <c r="F49" s="48"/>
      <c r="G49" s="48"/>
      <c r="H49" s="48"/>
      <c r="I49" s="42"/>
      <c r="J49" s="42"/>
      <c r="K49" s="42"/>
      <c r="L49" s="42"/>
      <c r="M49" s="42"/>
      <c r="N49" s="42"/>
      <c r="O49" s="42"/>
      <c r="P49" s="42"/>
      <c r="Q49" s="42"/>
    </row>
    <row r="50" spans="1:19" x14ac:dyDescent="0.25">
      <c r="A50" s="7" t="s">
        <v>39</v>
      </c>
      <c r="B50" s="10">
        <v>2005</v>
      </c>
      <c r="C50" s="10">
        <v>2006</v>
      </c>
      <c r="D50" s="10">
        <v>2007</v>
      </c>
      <c r="E50" s="10">
        <v>2008</v>
      </c>
      <c r="F50" s="10">
        <v>2009</v>
      </c>
      <c r="G50" s="10">
        <v>2010</v>
      </c>
      <c r="H50" s="10">
        <v>2011</v>
      </c>
      <c r="I50" s="10">
        <v>2012</v>
      </c>
      <c r="J50" s="10">
        <v>2013</v>
      </c>
      <c r="K50" s="10">
        <v>2014</v>
      </c>
      <c r="L50" s="10">
        <v>2015</v>
      </c>
      <c r="M50" s="10">
        <v>2016</v>
      </c>
      <c r="N50" s="10">
        <v>2017</v>
      </c>
      <c r="O50" s="10">
        <v>2018</v>
      </c>
      <c r="P50" s="10">
        <v>2019</v>
      </c>
      <c r="Q50" s="10" t="s">
        <v>193</v>
      </c>
    </row>
    <row r="51" spans="1:19" x14ac:dyDescent="0.25">
      <c r="A51" s="2" t="s">
        <v>32</v>
      </c>
      <c r="B51" s="3">
        <f t="shared" ref="B51:Q51" si="0">B42/$B42*100</f>
        <v>100</v>
      </c>
      <c r="C51" s="3">
        <f t="shared" si="0"/>
        <v>104.6070460704607</v>
      </c>
      <c r="D51" s="3">
        <f t="shared" si="0"/>
        <v>99.728997289972895</v>
      </c>
      <c r="E51" s="3">
        <f t="shared" si="0"/>
        <v>108.40108401084009</v>
      </c>
      <c r="F51" s="3">
        <f t="shared" si="0"/>
        <v>126.28726287262873</v>
      </c>
      <c r="G51" s="3">
        <f t="shared" si="0"/>
        <v>139.29539295392954</v>
      </c>
      <c r="H51" s="3">
        <f t="shared" si="0"/>
        <v>138.48238482384824</v>
      </c>
      <c r="I51" s="3">
        <f t="shared" si="0"/>
        <v>130.35230352303523</v>
      </c>
      <c r="J51" s="3">
        <f t="shared" si="0"/>
        <v>138.48238482384824</v>
      </c>
      <c r="K51" s="3">
        <f t="shared" si="0"/>
        <v>145.52845528455285</v>
      </c>
      <c r="L51" s="3">
        <f t="shared" si="0"/>
        <v>152.03252032520325</v>
      </c>
      <c r="M51" s="3">
        <f t="shared" si="0"/>
        <v>155.01355013550136</v>
      </c>
      <c r="N51" s="3">
        <f t="shared" si="0"/>
        <v>160.70460704607046</v>
      </c>
      <c r="O51" s="3">
        <f t="shared" si="0"/>
        <v>169.91869918699189</v>
      </c>
      <c r="P51" s="3">
        <f t="shared" si="0"/>
        <v>208.67208672086721</v>
      </c>
      <c r="Q51" s="3">
        <f t="shared" si="0"/>
        <v>217.34417344173443</v>
      </c>
    </row>
    <row r="52" spans="1:19" x14ac:dyDescent="0.25">
      <c r="A52" s="43" t="s">
        <v>196</v>
      </c>
      <c r="B52" s="3">
        <f t="shared" ref="B52:Q52" si="1">B43/$B43*100</f>
        <v>100</v>
      </c>
      <c r="C52" s="3">
        <f t="shared" si="1"/>
        <v>106.75675675675676</v>
      </c>
      <c r="D52" s="3">
        <f t="shared" si="1"/>
        <v>102.02702702702702</v>
      </c>
      <c r="E52" s="3">
        <f t="shared" si="1"/>
        <v>96.621621621621628</v>
      </c>
      <c r="F52" s="3">
        <f t="shared" si="1"/>
        <v>91.21621621621621</v>
      </c>
      <c r="G52" s="3">
        <f t="shared" si="1"/>
        <v>90.202702702702695</v>
      </c>
      <c r="H52" s="3">
        <f t="shared" si="1"/>
        <v>86.486486486486484</v>
      </c>
      <c r="I52" s="3">
        <f t="shared" si="1"/>
        <v>81.081081081081081</v>
      </c>
      <c r="J52" s="3">
        <f t="shared" si="1"/>
        <v>86.148648648648646</v>
      </c>
      <c r="K52" s="3">
        <f t="shared" si="1"/>
        <v>83.78378378378379</v>
      </c>
      <c r="L52" s="3">
        <f t="shared" si="1"/>
        <v>82.432432432432435</v>
      </c>
      <c r="M52" s="3">
        <f t="shared" si="1"/>
        <v>76.689189189189193</v>
      </c>
      <c r="N52" s="3">
        <f t="shared" si="1"/>
        <v>73.986486486486484</v>
      </c>
      <c r="O52" s="3">
        <f t="shared" si="1"/>
        <v>75</v>
      </c>
      <c r="P52" s="3">
        <f t="shared" si="1"/>
        <v>75.337837837837839</v>
      </c>
      <c r="Q52" s="3">
        <f t="shared" si="1"/>
        <v>154.05405405405406</v>
      </c>
    </row>
    <row r="53" spans="1:19" x14ac:dyDescent="0.25">
      <c r="A53" s="2" t="s">
        <v>34</v>
      </c>
      <c r="B53" s="3">
        <f t="shared" ref="B53:Q53" si="2">B44/$B44*100</f>
        <v>100</v>
      </c>
      <c r="C53" s="3">
        <f t="shared" si="2"/>
        <v>99.105145413870247</v>
      </c>
      <c r="D53" s="3">
        <f t="shared" si="2"/>
        <v>95.302013422818789</v>
      </c>
      <c r="E53" s="3">
        <f t="shared" si="2"/>
        <v>96.644295302013433</v>
      </c>
      <c r="F53" s="3">
        <f t="shared" si="2"/>
        <v>103.57941834451903</v>
      </c>
      <c r="G53" s="3">
        <f t="shared" si="2"/>
        <v>100.89485458612974</v>
      </c>
      <c r="H53" s="3">
        <f t="shared" si="2"/>
        <v>102.68456375838926</v>
      </c>
      <c r="I53" s="3">
        <f t="shared" si="2"/>
        <v>105.8165548098434</v>
      </c>
      <c r="J53" s="3">
        <f t="shared" si="2"/>
        <v>109.39597315436242</v>
      </c>
      <c r="K53" s="3">
        <f t="shared" si="2"/>
        <v>108.7248322147651</v>
      </c>
      <c r="L53" s="3">
        <f t="shared" si="2"/>
        <v>106.93512304250558</v>
      </c>
      <c r="M53" s="3">
        <f t="shared" si="2"/>
        <v>110.29082774049218</v>
      </c>
      <c r="N53" s="3">
        <f t="shared" si="2"/>
        <v>116.55480984340045</v>
      </c>
      <c r="O53" s="3">
        <f t="shared" si="2"/>
        <v>120.58165548098434</v>
      </c>
      <c r="P53" s="3">
        <f t="shared" si="2"/>
        <v>124.16107382550337</v>
      </c>
      <c r="Q53" s="3">
        <f t="shared" si="2"/>
        <v>115.43624161073826</v>
      </c>
    </row>
    <row r="54" spans="1:19" x14ac:dyDescent="0.25">
      <c r="A54" s="2" t="s">
        <v>35</v>
      </c>
      <c r="B54" s="3">
        <f t="shared" ref="B54:Q54" si="3">B45/$B45*100</f>
        <v>100</v>
      </c>
      <c r="C54" s="3">
        <f t="shared" si="3"/>
        <v>100.07434944237919</v>
      </c>
      <c r="D54" s="3">
        <f t="shared" si="3"/>
        <v>105.50185873605949</v>
      </c>
      <c r="E54" s="3">
        <f t="shared" si="3"/>
        <v>110.18587360594796</v>
      </c>
      <c r="F54" s="3">
        <f t="shared" si="3"/>
        <v>114.86988847583643</v>
      </c>
      <c r="G54" s="3">
        <f t="shared" si="3"/>
        <v>116.20817843866172</v>
      </c>
      <c r="H54" s="3">
        <f t="shared" si="3"/>
        <v>121.56133828996283</v>
      </c>
      <c r="I54" s="3">
        <f t="shared" si="3"/>
        <v>130.48327137546468</v>
      </c>
      <c r="J54" s="3">
        <f t="shared" si="3"/>
        <v>135.16728624535318</v>
      </c>
      <c r="K54" s="3">
        <f t="shared" si="3"/>
        <v>136.57992565055761</v>
      </c>
      <c r="L54" s="3">
        <f t="shared" si="3"/>
        <v>136.05947955390334</v>
      </c>
      <c r="M54" s="3">
        <f t="shared" si="3"/>
        <v>137.24907063197026</v>
      </c>
      <c r="N54" s="3">
        <f t="shared" si="3"/>
        <v>140.4460966542751</v>
      </c>
      <c r="O54" s="3">
        <f t="shared" si="3"/>
        <v>144.68401486988847</v>
      </c>
      <c r="P54" s="3">
        <f t="shared" si="3"/>
        <v>148.10408921933086</v>
      </c>
      <c r="Q54" s="3">
        <f t="shared" si="3"/>
        <v>149.51672862453532</v>
      </c>
    </row>
    <row r="55" spans="1:19" x14ac:dyDescent="0.25">
      <c r="A55" s="2" t="s">
        <v>36</v>
      </c>
      <c r="B55" s="3">
        <f t="shared" ref="B55:Q55" si="4">B46/$B46*100</f>
        <v>100</v>
      </c>
      <c r="C55" s="3">
        <f t="shared" si="4"/>
        <v>107.55417956656346</v>
      </c>
      <c r="D55" s="3">
        <f t="shared" si="4"/>
        <v>109.90712074303406</v>
      </c>
      <c r="E55" s="3">
        <f t="shared" si="4"/>
        <v>110.21671826625388</v>
      </c>
      <c r="F55" s="3">
        <f t="shared" si="4"/>
        <v>108.35913312693499</v>
      </c>
      <c r="G55" s="3">
        <f t="shared" si="4"/>
        <v>115.72755417956657</v>
      </c>
      <c r="H55" s="3">
        <f t="shared" si="4"/>
        <v>118.45201238390092</v>
      </c>
      <c r="I55" s="3">
        <f t="shared" si="4"/>
        <v>119.50464396284831</v>
      </c>
      <c r="J55" s="3">
        <f t="shared" si="4"/>
        <v>115.97523219814241</v>
      </c>
      <c r="K55" s="3">
        <f t="shared" si="4"/>
        <v>112.56965944272446</v>
      </c>
      <c r="L55" s="3">
        <f t="shared" si="4"/>
        <v>115.60371517027863</v>
      </c>
      <c r="M55" s="3">
        <f t="shared" si="4"/>
        <v>120.55727554179568</v>
      </c>
      <c r="N55" s="3">
        <f t="shared" si="4"/>
        <v>128.6687306501548</v>
      </c>
      <c r="O55" s="3">
        <f t="shared" si="4"/>
        <v>130.58823529411765</v>
      </c>
      <c r="P55" s="3">
        <f t="shared" si="4"/>
        <v>132.32198142414862</v>
      </c>
      <c r="Q55" s="3">
        <f t="shared" si="4"/>
        <v>138.57585139318886</v>
      </c>
    </row>
    <row r="56" spans="1:19" x14ac:dyDescent="0.25">
      <c r="A56" s="2" t="s">
        <v>37</v>
      </c>
      <c r="B56" s="3">
        <f t="shared" ref="B56:Q56" si="5">B47/$B47*100</f>
        <v>100</v>
      </c>
      <c r="C56" s="3">
        <f t="shared" si="5"/>
        <v>100.91383812010444</v>
      </c>
      <c r="D56" s="3">
        <f t="shared" si="5"/>
        <v>99.477806788511742</v>
      </c>
      <c r="E56" s="3">
        <f t="shared" si="5"/>
        <v>98.041775456919055</v>
      </c>
      <c r="F56" s="3">
        <f t="shared" si="5"/>
        <v>103.00261096605745</v>
      </c>
      <c r="G56" s="3">
        <f t="shared" si="5"/>
        <v>110.05221932114881</v>
      </c>
      <c r="H56" s="3">
        <f t="shared" si="5"/>
        <v>113.44647519582244</v>
      </c>
      <c r="I56" s="3">
        <f t="shared" si="5"/>
        <v>112.40208877284594</v>
      </c>
      <c r="J56" s="3">
        <f t="shared" si="5"/>
        <v>103.00261096605745</v>
      </c>
      <c r="K56" s="3">
        <f t="shared" si="5"/>
        <v>103.1331592689295</v>
      </c>
      <c r="L56" s="3">
        <f t="shared" si="5"/>
        <v>96.344647519582253</v>
      </c>
      <c r="M56" s="3">
        <f t="shared" si="5"/>
        <v>104.04699738903393</v>
      </c>
      <c r="N56" s="3">
        <f t="shared" si="5"/>
        <v>108.09399477806789</v>
      </c>
      <c r="O56" s="3">
        <f t="shared" si="5"/>
        <v>122.45430809399478</v>
      </c>
      <c r="P56" s="3">
        <f t="shared" si="5"/>
        <v>121.67101827676241</v>
      </c>
      <c r="Q56" s="3">
        <f t="shared" si="5"/>
        <v>129.63446475195823</v>
      </c>
    </row>
    <row r="57" spans="1:19" x14ac:dyDescent="0.25">
      <c r="A57" s="8" t="s">
        <v>38</v>
      </c>
      <c r="B57" s="9">
        <f t="shared" ref="B57:Q57" si="6">B48/$B48*100</f>
        <v>100</v>
      </c>
      <c r="C57" s="9">
        <f t="shared" si="6"/>
        <v>103.32644628099175</v>
      </c>
      <c r="D57" s="9">
        <f t="shared" si="6"/>
        <v>104.40082644628099</v>
      </c>
      <c r="E57" s="9">
        <f t="shared" si="6"/>
        <v>106.03305785123966</v>
      </c>
      <c r="F57" s="9">
        <f t="shared" si="6"/>
        <v>109.15289256198346</v>
      </c>
      <c r="G57" s="9">
        <f t="shared" si="6"/>
        <v>113.80165289256199</v>
      </c>
      <c r="H57" s="9">
        <f t="shared" si="6"/>
        <v>116.6115702479339</v>
      </c>
      <c r="I57" s="9">
        <f t="shared" si="6"/>
        <v>118.59504132231405</v>
      </c>
      <c r="J57" s="9">
        <f t="shared" si="6"/>
        <v>118.49173553719008</v>
      </c>
      <c r="K57" s="9">
        <f t="shared" si="6"/>
        <v>118.07851239669422</v>
      </c>
      <c r="L57" s="9">
        <f t="shared" si="6"/>
        <v>118.14049586776861</v>
      </c>
      <c r="M57" s="9">
        <f t="shared" si="6"/>
        <v>121.52892561983471</v>
      </c>
      <c r="N57" s="9">
        <f t="shared" si="6"/>
        <v>126.61157024793388</v>
      </c>
      <c r="O57" s="9">
        <f t="shared" si="6"/>
        <v>131.8388429752066</v>
      </c>
      <c r="P57" s="9">
        <f t="shared" si="6"/>
        <v>136.54958677685951</v>
      </c>
      <c r="Q57" s="9">
        <f t="shared" si="6"/>
        <v>144.95867768595042</v>
      </c>
    </row>
    <row r="58" spans="1:19" s="11" customFormat="1" x14ac:dyDescent="0.25">
      <c r="A58" s="46"/>
      <c r="B58" s="47"/>
      <c r="C58" s="47"/>
      <c r="D58" s="47"/>
      <c r="E58" s="47"/>
      <c r="F58" s="47"/>
      <c r="G58" s="47"/>
      <c r="H58" s="47"/>
      <c r="I58" s="47"/>
      <c r="J58" s="47"/>
      <c r="K58" s="47"/>
      <c r="L58" s="47"/>
      <c r="M58" s="47"/>
      <c r="N58" s="47"/>
      <c r="O58" s="47"/>
      <c r="P58" s="47"/>
      <c r="Q58" s="47"/>
      <c r="R58" s="47"/>
      <c r="S58" s="47"/>
    </row>
  </sheetData>
  <mergeCells count="2">
    <mergeCell ref="A36:K36"/>
    <mergeCell ref="A37:K37"/>
  </mergeCells>
  <pageMargins left="0.7" right="0.7" top="0.75" bottom="0.75" header="0.3" footer="0.3"/>
  <pageSetup paperSize="9" orientation="portrait" r:id="rId1"/>
  <headerFooter>
    <oddFooter>&amp;C&amp;1#&amp;"Calibri"&amp;12&amp;K008000C1 Données Internes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2"/>
  <sheetViews>
    <sheetView topLeftCell="H13" zoomScale="90" zoomScaleNormal="90" workbookViewId="0">
      <selection activeCell="M40" sqref="M40:M48"/>
    </sheetView>
  </sheetViews>
  <sheetFormatPr baseColWidth="10" defaultRowHeight="11.25" x14ac:dyDescent="0.2"/>
  <cols>
    <col min="1" max="1" width="30.5703125" style="5" customWidth="1"/>
    <col min="2" max="16384" width="11.42578125" style="5"/>
  </cols>
  <sheetData>
    <row r="1" spans="1:1" x14ac:dyDescent="0.2">
      <c r="A1" s="6" t="s">
        <v>28</v>
      </c>
    </row>
    <row r="2" spans="1:1" x14ac:dyDescent="0.2">
      <c r="A2" s="6"/>
    </row>
    <row r="3" spans="1:1" x14ac:dyDescent="0.2">
      <c r="A3" s="6"/>
    </row>
    <row r="4" spans="1:1" x14ac:dyDescent="0.2">
      <c r="A4" s="6"/>
    </row>
    <row r="5" spans="1:1" x14ac:dyDescent="0.2">
      <c r="A5" s="6"/>
    </row>
    <row r="6" spans="1:1" x14ac:dyDescent="0.2">
      <c r="A6" s="6"/>
    </row>
    <row r="7" spans="1:1" x14ac:dyDescent="0.2">
      <c r="A7" s="6"/>
    </row>
    <row r="8" spans="1:1" x14ac:dyDescent="0.2">
      <c r="A8" s="6"/>
    </row>
    <row r="9" spans="1:1" x14ac:dyDescent="0.2">
      <c r="A9" s="6"/>
    </row>
    <row r="10" spans="1:1" x14ac:dyDescent="0.2">
      <c r="A10" s="6"/>
    </row>
    <row r="11" spans="1:1" x14ac:dyDescent="0.2">
      <c r="A11" s="6"/>
    </row>
    <row r="12" spans="1:1" x14ac:dyDescent="0.2">
      <c r="A12" s="6"/>
    </row>
    <row r="13" spans="1:1" x14ac:dyDescent="0.2">
      <c r="A13" s="6"/>
    </row>
    <row r="14" spans="1:1" x14ac:dyDescent="0.2">
      <c r="A14" s="6"/>
    </row>
    <row r="15" spans="1:1" x14ac:dyDescent="0.2">
      <c r="A15" s="6"/>
    </row>
    <row r="16" spans="1:1" x14ac:dyDescent="0.2">
      <c r="A16" s="6"/>
    </row>
    <row r="17" spans="1:23" ht="15" x14ac:dyDescent="0.25">
      <c r="A17" s="6"/>
      <c r="L17" s="37"/>
      <c r="M17" s="11"/>
      <c r="N17" s="11"/>
      <c r="O17" s="11"/>
      <c r="P17" s="11"/>
      <c r="Q17" s="11"/>
      <c r="R17" s="11"/>
      <c r="S17" s="11"/>
      <c r="T17" s="11"/>
      <c r="U17" s="11"/>
      <c r="V17" s="11"/>
      <c r="W17" s="11"/>
    </row>
    <row r="18" spans="1:23" ht="15" x14ac:dyDescent="0.25">
      <c r="A18" s="6"/>
      <c r="L18" s="38"/>
      <c r="M18" s="11"/>
      <c r="N18" s="11"/>
      <c r="O18" s="11"/>
      <c r="P18" s="11"/>
      <c r="Q18" s="11"/>
      <c r="R18" s="11"/>
      <c r="S18" s="11"/>
      <c r="T18" s="11"/>
      <c r="U18" s="11"/>
      <c r="V18" s="11"/>
      <c r="W18" s="11"/>
    </row>
    <row r="19" spans="1:23" ht="15" x14ac:dyDescent="0.25">
      <c r="A19" s="6"/>
      <c r="L19" s="38"/>
      <c r="M19" s="11"/>
      <c r="N19" s="11"/>
      <c r="O19" s="11"/>
      <c r="P19" s="11"/>
      <c r="Q19" s="11"/>
      <c r="R19" s="11"/>
      <c r="S19" s="11"/>
      <c r="T19" s="11"/>
      <c r="U19" s="11"/>
      <c r="V19" s="11"/>
      <c r="W19" s="11"/>
    </row>
    <row r="20" spans="1:23" x14ac:dyDescent="0.2">
      <c r="A20" s="6"/>
    </row>
    <row r="21" spans="1:23" x14ac:dyDescent="0.2">
      <c r="A21" s="6"/>
    </row>
    <row r="22" spans="1:23" x14ac:dyDescent="0.2">
      <c r="A22" s="6"/>
    </row>
    <row r="23" spans="1:23" x14ac:dyDescent="0.2">
      <c r="A23" s="6"/>
    </row>
    <row r="24" spans="1:23" x14ac:dyDescent="0.2">
      <c r="A24" s="6"/>
    </row>
    <row r="25" spans="1:23" x14ac:dyDescent="0.2">
      <c r="A25" s="6"/>
    </row>
    <row r="26" spans="1:23" x14ac:dyDescent="0.2">
      <c r="A26" s="6"/>
    </row>
    <row r="27" spans="1:23" x14ac:dyDescent="0.2">
      <c r="A27" s="6"/>
    </row>
    <row r="28" spans="1:23" x14ac:dyDescent="0.2">
      <c r="A28" s="6"/>
    </row>
    <row r="29" spans="1:23" x14ac:dyDescent="0.2">
      <c r="A29" s="6"/>
    </row>
    <row r="30" spans="1:23" x14ac:dyDescent="0.2">
      <c r="A30" s="6"/>
    </row>
    <row r="31" spans="1:23" x14ac:dyDescent="0.2">
      <c r="A31" s="6"/>
    </row>
    <row r="32" spans="1:23" x14ac:dyDescent="0.2">
      <c r="A32" s="6"/>
    </row>
    <row r="33" spans="1:13" x14ac:dyDescent="0.2">
      <c r="A33" s="6"/>
    </row>
    <row r="34" spans="1:13" x14ac:dyDescent="0.2">
      <c r="A34" s="6"/>
    </row>
    <row r="35" spans="1:13" x14ac:dyDescent="0.2">
      <c r="A35" s="6"/>
    </row>
    <row r="36" spans="1:13" customFormat="1" ht="15" x14ac:dyDescent="0.25">
      <c r="A36" s="5" t="s">
        <v>15</v>
      </c>
    </row>
    <row r="37" spans="1:13" customFormat="1" ht="15" x14ac:dyDescent="0.25">
      <c r="A37" s="5" t="s">
        <v>29</v>
      </c>
    </row>
    <row r="38" spans="1:13" x14ac:dyDescent="0.2">
      <c r="A38" s="6"/>
    </row>
    <row r="39" spans="1:13" x14ac:dyDescent="0.2">
      <c r="A39" s="7" t="s">
        <v>12</v>
      </c>
      <c r="B39" s="10">
        <v>2010</v>
      </c>
      <c r="C39" s="10">
        <v>2011</v>
      </c>
      <c r="D39" s="10">
        <v>2012</v>
      </c>
      <c r="E39" s="10">
        <v>2013</v>
      </c>
      <c r="F39" s="10">
        <v>2014</v>
      </c>
      <c r="G39" s="10">
        <v>2015</v>
      </c>
      <c r="H39" s="10">
        <v>2016</v>
      </c>
      <c r="I39" s="10">
        <v>2017</v>
      </c>
      <c r="J39" s="10">
        <v>2018</v>
      </c>
      <c r="K39" s="10">
        <v>2019</v>
      </c>
      <c r="L39" s="180">
        <v>2020</v>
      </c>
    </row>
    <row r="40" spans="1:13" x14ac:dyDescent="0.2">
      <c r="A40" s="2" t="s">
        <v>2</v>
      </c>
      <c r="B40" s="3">
        <v>72800</v>
      </c>
      <c r="C40" s="3">
        <v>69300</v>
      </c>
      <c r="D40" s="3">
        <v>64200</v>
      </c>
      <c r="E40" s="3">
        <v>62900</v>
      </c>
      <c r="F40" s="3">
        <v>64300</v>
      </c>
      <c r="G40" s="3">
        <v>66400</v>
      </c>
      <c r="H40" s="3">
        <v>68300</v>
      </c>
      <c r="I40" s="3">
        <v>71500</v>
      </c>
      <c r="J40" s="3">
        <v>73900</v>
      </c>
      <c r="K40" s="3">
        <v>85500</v>
      </c>
      <c r="L40" s="3">
        <v>86500</v>
      </c>
      <c r="M40" s="171"/>
    </row>
    <row r="41" spans="1:13" x14ac:dyDescent="0.2">
      <c r="A41" s="2" t="s">
        <v>3</v>
      </c>
      <c r="B41" s="3">
        <v>89900</v>
      </c>
      <c r="C41" s="3">
        <v>97000</v>
      </c>
      <c r="D41" s="3">
        <v>104200</v>
      </c>
      <c r="E41" s="3">
        <v>102200</v>
      </c>
      <c r="F41" s="3">
        <v>102200</v>
      </c>
      <c r="G41" s="3">
        <v>104400</v>
      </c>
      <c r="H41" s="3">
        <v>102200</v>
      </c>
      <c r="I41" s="3">
        <v>104200</v>
      </c>
      <c r="J41" s="3">
        <v>103500</v>
      </c>
      <c r="K41" s="3">
        <v>109800</v>
      </c>
      <c r="L41" s="3">
        <v>122800</v>
      </c>
      <c r="M41" s="171"/>
    </row>
    <row r="42" spans="1:13" x14ac:dyDescent="0.2">
      <c r="A42" s="2" t="s">
        <v>13</v>
      </c>
      <c r="B42" s="3">
        <v>95200</v>
      </c>
      <c r="C42" s="3">
        <v>98000</v>
      </c>
      <c r="D42" s="3">
        <v>96700</v>
      </c>
      <c r="E42" s="3">
        <v>92900</v>
      </c>
      <c r="F42" s="3">
        <v>91400</v>
      </c>
      <c r="G42" s="3">
        <v>93000</v>
      </c>
      <c r="H42" s="3">
        <v>98100</v>
      </c>
      <c r="I42" s="3">
        <v>99300</v>
      </c>
      <c r="J42" s="3">
        <v>105700</v>
      </c>
      <c r="K42" s="3">
        <v>114300</v>
      </c>
      <c r="L42" s="3">
        <v>122200</v>
      </c>
      <c r="M42" s="171"/>
    </row>
    <row r="43" spans="1:13" x14ac:dyDescent="0.2">
      <c r="A43" s="2" t="s">
        <v>8</v>
      </c>
      <c r="B43" s="3">
        <v>15300</v>
      </c>
      <c r="C43" s="3">
        <v>18100</v>
      </c>
      <c r="D43" s="3">
        <v>19900</v>
      </c>
      <c r="E43" s="3">
        <v>24100</v>
      </c>
      <c r="F43" s="3">
        <v>26600</v>
      </c>
      <c r="G43" s="3">
        <v>28900</v>
      </c>
      <c r="H43" s="3">
        <v>29300</v>
      </c>
      <c r="I43" s="3">
        <v>30800</v>
      </c>
      <c r="J43" s="3">
        <v>35600</v>
      </c>
      <c r="K43" s="3">
        <v>36600</v>
      </c>
      <c r="L43" s="3">
        <v>38700</v>
      </c>
      <c r="M43" s="171"/>
    </row>
    <row r="44" spans="1:13" x14ac:dyDescent="0.2">
      <c r="A44" s="2" t="s">
        <v>1</v>
      </c>
      <c r="B44" s="3">
        <v>154900</v>
      </c>
      <c r="C44" s="3">
        <v>149500</v>
      </c>
      <c r="D44" s="3">
        <v>135500</v>
      </c>
      <c r="E44" s="3">
        <v>120200</v>
      </c>
      <c r="F44" s="3">
        <v>109900</v>
      </c>
      <c r="G44" s="3">
        <v>110300</v>
      </c>
      <c r="H44" s="3">
        <v>115700</v>
      </c>
      <c r="I44" s="3">
        <v>125700</v>
      </c>
      <c r="J44" s="3">
        <v>132100</v>
      </c>
      <c r="K44" s="3">
        <v>130100</v>
      </c>
      <c r="L44" s="3">
        <v>129000</v>
      </c>
      <c r="M44" s="171"/>
    </row>
    <row r="45" spans="1:13" x14ac:dyDescent="0.2">
      <c r="A45" s="2" t="s">
        <v>0</v>
      </c>
      <c r="B45" s="3">
        <v>47000</v>
      </c>
      <c r="C45" s="3">
        <v>49000</v>
      </c>
      <c r="D45" s="3">
        <v>55600</v>
      </c>
      <c r="E45" s="3">
        <v>55400</v>
      </c>
      <c r="F45" s="3">
        <v>55000</v>
      </c>
      <c r="G45" s="3">
        <v>51100</v>
      </c>
      <c r="H45" s="3">
        <v>51100</v>
      </c>
      <c r="I45" s="3">
        <v>53800</v>
      </c>
      <c r="J45" s="3">
        <v>56500</v>
      </c>
      <c r="K45" s="3">
        <v>56800</v>
      </c>
      <c r="L45" s="3">
        <v>59600</v>
      </c>
      <c r="M45" s="171"/>
    </row>
    <row r="46" spans="1:13" x14ac:dyDescent="0.2">
      <c r="A46" s="2" t="s">
        <v>6</v>
      </c>
      <c r="B46" s="3">
        <v>82100</v>
      </c>
      <c r="C46" s="3">
        <v>86800</v>
      </c>
      <c r="D46" s="3">
        <v>90300</v>
      </c>
      <c r="E46" s="3">
        <v>86300</v>
      </c>
      <c r="F46" s="3">
        <v>80300</v>
      </c>
      <c r="G46" s="3">
        <v>74700</v>
      </c>
      <c r="H46" s="3">
        <v>69500</v>
      </c>
      <c r="I46" s="3">
        <v>73600</v>
      </c>
      <c r="J46" s="3">
        <v>78600</v>
      </c>
      <c r="K46" s="3">
        <v>81800</v>
      </c>
      <c r="L46" s="3">
        <v>80000</v>
      </c>
      <c r="M46" s="171"/>
    </row>
    <row r="47" spans="1:13" x14ac:dyDescent="0.2">
      <c r="A47" s="2" t="s">
        <v>4</v>
      </c>
      <c r="B47" s="3">
        <v>101200</v>
      </c>
      <c r="C47" s="3">
        <v>103100</v>
      </c>
      <c r="D47" s="3">
        <v>100700</v>
      </c>
      <c r="E47" s="3">
        <v>97400</v>
      </c>
      <c r="F47" s="3">
        <v>91400</v>
      </c>
      <c r="G47" s="3">
        <v>89000</v>
      </c>
      <c r="H47" s="3">
        <v>92100</v>
      </c>
      <c r="I47" s="3">
        <v>98000</v>
      </c>
      <c r="J47" s="3">
        <v>107100</v>
      </c>
      <c r="K47" s="3">
        <v>105800</v>
      </c>
      <c r="L47" s="3">
        <v>101000</v>
      </c>
      <c r="M47" s="171"/>
    </row>
    <row r="48" spans="1:13" x14ac:dyDescent="0.2">
      <c r="A48" s="8" t="s">
        <v>9</v>
      </c>
      <c r="B48" s="9">
        <f>SUM(B40:B47)</f>
        <v>658400</v>
      </c>
      <c r="C48" s="9">
        <f t="shared" ref="C48:L48" si="0">SUM(C40:C47)</f>
        <v>670800</v>
      </c>
      <c r="D48" s="9">
        <f t="shared" si="0"/>
        <v>667100</v>
      </c>
      <c r="E48" s="9">
        <f t="shared" si="0"/>
        <v>641400</v>
      </c>
      <c r="F48" s="9">
        <f t="shared" si="0"/>
        <v>621100</v>
      </c>
      <c r="G48" s="9">
        <f t="shared" si="0"/>
        <v>617800</v>
      </c>
      <c r="H48" s="9">
        <f t="shared" si="0"/>
        <v>626300</v>
      </c>
      <c r="I48" s="9">
        <f t="shared" si="0"/>
        <v>656900</v>
      </c>
      <c r="J48" s="9">
        <f t="shared" si="0"/>
        <v>693000</v>
      </c>
      <c r="K48" s="9">
        <f t="shared" si="0"/>
        <v>720700</v>
      </c>
      <c r="L48" s="9">
        <f t="shared" si="0"/>
        <v>739800</v>
      </c>
      <c r="M48" s="171"/>
    </row>
    <row r="49" spans="1:12" ht="15" x14ac:dyDescent="0.25">
      <c r="A49"/>
      <c r="B49"/>
      <c r="C49"/>
      <c r="D49"/>
      <c r="E49"/>
      <c r="F49"/>
      <c r="G49"/>
      <c r="H49"/>
      <c r="I49"/>
      <c r="J49"/>
      <c r="K49"/>
    </row>
    <row r="50" spans="1:12" x14ac:dyDescent="0.2">
      <c r="A50" s="7" t="s">
        <v>14</v>
      </c>
      <c r="B50" s="10">
        <v>2010</v>
      </c>
      <c r="C50" s="10">
        <v>2011</v>
      </c>
      <c r="D50" s="10">
        <v>2012</v>
      </c>
      <c r="E50" s="10">
        <v>2013</v>
      </c>
      <c r="F50" s="10">
        <v>2014</v>
      </c>
      <c r="G50" s="10">
        <v>2015</v>
      </c>
      <c r="H50" s="10">
        <v>2016</v>
      </c>
      <c r="I50" s="10">
        <v>2017</v>
      </c>
      <c r="J50" s="10">
        <v>2018</v>
      </c>
      <c r="K50" s="10">
        <v>2019</v>
      </c>
      <c r="L50" s="180">
        <v>2020</v>
      </c>
    </row>
    <row r="51" spans="1:12" x14ac:dyDescent="0.2">
      <c r="A51" s="2" t="s">
        <v>2</v>
      </c>
      <c r="B51" s="3">
        <f>B40/$B40*100</f>
        <v>100</v>
      </c>
      <c r="C51" s="3">
        <f t="shared" ref="C51:L51" si="1">C40/$B40*100</f>
        <v>95.192307692307693</v>
      </c>
      <c r="D51" s="3">
        <f t="shared" si="1"/>
        <v>88.186813186813183</v>
      </c>
      <c r="E51" s="3">
        <f t="shared" si="1"/>
        <v>86.401098901098905</v>
      </c>
      <c r="F51" s="3">
        <f t="shared" si="1"/>
        <v>88.324175824175825</v>
      </c>
      <c r="G51" s="3">
        <f t="shared" si="1"/>
        <v>91.208791208791212</v>
      </c>
      <c r="H51" s="3">
        <f t="shared" si="1"/>
        <v>93.818681318681314</v>
      </c>
      <c r="I51" s="3">
        <f t="shared" si="1"/>
        <v>98.214285714285708</v>
      </c>
      <c r="J51" s="3">
        <f t="shared" si="1"/>
        <v>101.51098901098901</v>
      </c>
      <c r="K51" s="3">
        <f t="shared" si="1"/>
        <v>117.44505494505495</v>
      </c>
      <c r="L51" s="3">
        <f t="shared" si="1"/>
        <v>118.81868131868131</v>
      </c>
    </row>
    <row r="52" spans="1:12" x14ac:dyDescent="0.2">
      <c r="A52" s="2" t="s">
        <v>3</v>
      </c>
      <c r="B52" s="3">
        <f t="shared" ref="B52:L52" si="2">B41/$B41*100</f>
        <v>100</v>
      </c>
      <c r="C52" s="3">
        <f t="shared" si="2"/>
        <v>107.89766407119021</v>
      </c>
      <c r="D52" s="3">
        <f t="shared" si="2"/>
        <v>115.90656284760846</v>
      </c>
      <c r="E52" s="3">
        <f t="shared" si="2"/>
        <v>113.68186874304781</v>
      </c>
      <c r="F52" s="3">
        <f t="shared" si="2"/>
        <v>113.68186874304781</v>
      </c>
      <c r="G52" s="3">
        <f t="shared" si="2"/>
        <v>116.12903225806453</v>
      </c>
      <c r="H52" s="3">
        <f t="shared" si="2"/>
        <v>113.68186874304781</v>
      </c>
      <c r="I52" s="3">
        <f t="shared" si="2"/>
        <v>115.90656284760846</v>
      </c>
      <c r="J52" s="3">
        <f t="shared" si="2"/>
        <v>115.12791991101223</v>
      </c>
      <c r="K52" s="3">
        <f t="shared" si="2"/>
        <v>122.13570634037821</v>
      </c>
      <c r="L52" s="3">
        <f t="shared" si="2"/>
        <v>136.59621802002223</v>
      </c>
    </row>
    <row r="53" spans="1:12" x14ac:dyDescent="0.2">
      <c r="A53" s="2" t="s">
        <v>13</v>
      </c>
      <c r="B53" s="3">
        <f t="shared" ref="B53:L53" si="3">B42/$B42*100</f>
        <v>100</v>
      </c>
      <c r="C53" s="3">
        <f t="shared" si="3"/>
        <v>102.94117647058823</v>
      </c>
      <c r="D53" s="3">
        <f t="shared" si="3"/>
        <v>101.57563025210084</v>
      </c>
      <c r="E53" s="3">
        <f t="shared" si="3"/>
        <v>97.584033613445371</v>
      </c>
      <c r="F53" s="3">
        <f t="shared" si="3"/>
        <v>96.008403361344534</v>
      </c>
      <c r="G53" s="3">
        <f t="shared" si="3"/>
        <v>97.689075630252091</v>
      </c>
      <c r="H53" s="3">
        <f t="shared" si="3"/>
        <v>103.04621848739495</v>
      </c>
      <c r="I53" s="3">
        <f t="shared" si="3"/>
        <v>104.30672268907564</v>
      </c>
      <c r="J53" s="3">
        <f t="shared" si="3"/>
        <v>111.02941176470588</v>
      </c>
      <c r="K53" s="3">
        <f t="shared" si="3"/>
        <v>120.06302521008404</v>
      </c>
      <c r="L53" s="3">
        <f t="shared" si="3"/>
        <v>128.36134453781514</v>
      </c>
    </row>
    <row r="54" spans="1:12" x14ac:dyDescent="0.2">
      <c r="A54" s="2" t="s">
        <v>8</v>
      </c>
      <c r="B54" s="3">
        <f t="shared" ref="B54:L54" si="4">B43/$B43*100</f>
        <v>100</v>
      </c>
      <c r="C54" s="3">
        <f t="shared" si="4"/>
        <v>118.30065359477125</v>
      </c>
      <c r="D54" s="3">
        <f t="shared" si="4"/>
        <v>130.06535947712419</v>
      </c>
      <c r="E54" s="3">
        <f t="shared" si="4"/>
        <v>157.51633986928104</v>
      </c>
      <c r="F54" s="3">
        <f t="shared" si="4"/>
        <v>173.85620915032681</v>
      </c>
      <c r="G54" s="3">
        <f t="shared" si="4"/>
        <v>188.88888888888889</v>
      </c>
      <c r="H54" s="3">
        <f t="shared" si="4"/>
        <v>191.50326797385623</v>
      </c>
      <c r="I54" s="3">
        <f t="shared" si="4"/>
        <v>201.30718954248366</v>
      </c>
      <c r="J54" s="3">
        <f t="shared" si="4"/>
        <v>232.67973856209153</v>
      </c>
      <c r="K54" s="3">
        <f t="shared" si="4"/>
        <v>239.21568627450981</v>
      </c>
      <c r="L54" s="3">
        <f t="shared" si="4"/>
        <v>252.94117647058823</v>
      </c>
    </row>
    <row r="55" spans="1:12" x14ac:dyDescent="0.2">
      <c r="A55" s="2" t="s">
        <v>1</v>
      </c>
      <c r="B55" s="3">
        <f t="shared" ref="B55:L55" si="5">B44/$B44*100</f>
        <v>100</v>
      </c>
      <c r="C55" s="3">
        <f t="shared" si="5"/>
        <v>96.513879922530663</v>
      </c>
      <c r="D55" s="3">
        <f t="shared" si="5"/>
        <v>87.475790832795354</v>
      </c>
      <c r="E55" s="3">
        <f t="shared" si="5"/>
        <v>77.598450613298894</v>
      </c>
      <c r="F55" s="3">
        <f t="shared" si="5"/>
        <v>70.948999354422199</v>
      </c>
      <c r="G55" s="3">
        <f t="shared" si="5"/>
        <v>71.207230471271785</v>
      </c>
      <c r="H55" s="3">
        <f t="shared" si="5"/>
        <v>74.693350548741122</v>
      </c>
      <c r="I55" s="3">
        <f t="shared" si="5"/>
        <v>81.149128469980639</v>
      </c>
      <c r="J55" s="3">
        <f t="shared" si="5"/>
        <v>85.28082633957392</v>
      </c>
      <c r="K55" s="3">
        <f t="shared" si="5"/>
        <v>83.989670755326017</v>
      </c>
      <c r="L55" s="3">
        <f t="shared" si="5"/>
        <v>83.27953518398968</v>
      </c>
    </row>
    <row r="56" spans="1:12" x14ac:dyDescent="0.2">
      <c r="A56" s="2" t="s">
        <v>0</v>
      </c>
      <c r="B56" s="3">
        <f t="shared" ref="B56:L56" si="6">B45/$B45*100</f>
        <v>100</v>
      </c>
      <c r="C56" s="3">
        <f>C45/$B45*100</f>
        <v>104.25531914893618</v>
      </c>
      <c r="D56" s="3">
        <f t="shared" si="6"/>
        <v>118.29787234042553</v>
      </c>
      <c r="E56" s="3">
        <f t="shared" si="6"/>
        <v>117.87234042553192</v>
      </c>
      <c r="F56" s="3">
        <f t="shared" si="6"/>
        <v>117.02127659574468</v>
      </c>
      <c r="G56" s="3">
        <f t="shared" si="6"/>
        <v>108.72340425531914</v>
      </c>
      <c r="H56" s="3">
        <f t="shared" si="6"/>
        <v>108.72340425531914</v>
      </c>
      <c r="I56" s="3">
        <f t="shared" si="6"/>
        <v>114.46808510638297</v>
      </c>
      <c r="J56" s="3">
        <f t="shared" si="6"/>
        <v>120.21276595744681</v>
      </c>
      <c r="K56" s="3">
        <f t="shared" si="6"/>
        <v>120.85106382978724</v>
      </c>
      <c r="L56" s="3">
        <f t="shared" si="6"/>
        <v>126.80851063829788</v>
      </c>
    </row>
    <row r="57" spans="1:12" x14ac:dyDescent="0.2">
      <c r="A57" s="2" t="s">
        <v>6</v>
      </c>
      <c r="B57" s="3">
        <f t="shared" ref="B57:L57" si="7">B46/$B46*100</f>
        <v>100</v>
      </c>
      <c r="C57" s="3">
        <f t="shared" si="7"/>
        <v>105.72472594397078</v>
      </c>
      <c r="D57" s="3">
        <f t="shared" si="7"/>
        <v>109.98781973203411</v>
      </c>
      <c r="E57" s="3">
        <f t="shared" si="7"/>
        <v>105.115712545676</v>
      </c>
      <c r="F57" s="3">
        <f t="shared" si="7"/>
        <v>97.807551766138857</v>
      </c>
      <c r="G57" s="3">
        <f t="shared" si="7"/>
        <v>90.986601705237518</v>
      </c>
      <c r="H57" s="3">
        <f t="shared" si="7"/>
        <v>84.652862362971987</v>
      </c>
      <c r="I57" s="3">
        <f t="shared" si="7"/>
        <v>89.646772228989036</v>
      </c>
      <c r="J57" s="3">
        <f t="shared" si="7"/>
        <v>95.73690621193667</v>
      </c>
      <c r="K57" s="3">
        <f t="shared" si="7"/>
        <v>99.634591961023148</v>
      </c>
      <c r="L57" s="3">
        <f t="shared" si="7"/>
        <v>97.442143727162005</v>
      </c>
    </row>
    <row r="58" spans="1:12" x14ac:dyDescent="0.2">
      <c r="A58" s="2" t="s">
        <v>4</v>
      </c>
      <c r="B58" s="3">
        <f t="shared" ref="B58:L58" si="8">B47/$B47*100</f>
        <v>100</v>
      </c>
      <c r="C58" s="3">
        <f t="shared" si="8"/>
        <v>101.87747035573122</v>
      </c>
      <c r="D58" s="3">
        <f t="shared" si="8"/>
        <v>99.505928853754938</v>
      </c>
      <c r="E58" s="3">
        <f t="shared" si="8"/>
        <v>96.245059288537547</v>
      </c>
      <c r="F58" s="3">
        <f t="shared" si="8"/>
        <v>90.316205533596843</v>
      </c>
      <c r="G58" s="3">
        <f t="shared" si="8"/>
        <v>87.944664031620562</v>
      </c>
      <c r="H58" s="3">
        <f t="shared" si="8"/>
        <v>91.007905138339922</v>
      </c>
      <c r="I58" s="3">
        <f t="shared" si="8"/>
        <v>96.83794466403161</v>
      </c>
      <c r="J58" s="3">
        <f t="shared" si="8"/>
        <v>105.8300395256917</v>
      </c>
      <c r="K58" s="3">
        <f t="shared" si="8"/>
        <v>104.54545454545455</v>
      </c>
      <c r="L58" s="3">
        <f t="shared" si="8"/>
        <v>99.802371541501984</v>
      </c>
    </row>
    <row r="59" spans="1:12" x14ac:dyDescent="0.2">
      <c r="A59" s="8" t="s">
        <v>9</v>
      </c>
      <c r="B59" s="9">
        <f t="shared" ref="B59:L59" si="9">B48/$B48*100</f>
        <v>100</v>
      </c>
      <c r="C59" s="9">
        <f t="shared" si="9"/>
        <v>101.88335358444714</v>
      </c>
      <c r="D59" s="9">
        <f t="shared" si="9"/>
        <v>101.32138517618469</v>
      </c>
      <c r="E59" s="9">
        <f t="shared" si="9"/>
        <v>97.417982989064399</v>
      </c>
      <c r="F59" s="9">
        <f t="shared" si="9"/>
        <v>94.334750911300119</v>
      </c>
      <c r="G59" s="9">
        <f t="shared" si="9"/>
        <v>93.833535844471456</v>
      </c>
      <c r="H59" s="9">
        <f t="shared" si="9"/>
        <v>95.124544349939242</v>
      </c>
      <c r="I59" s="9">
        <f t="shared" si="9"/>
        <v>99.772174969623322</v>
      </c>
      <c r="J59" s="9">
        <f t="shared" si="9"/>
        <v>105.25516403402186</v>
      </c>
      <c r="K59" s="9">
        <f t="shared" si="9"/>
        <v>109.46233292831107</v>
      </c>
      <c r="L59" s="9">
        <f t="shared" si="9"/>
        <v>112.36330498177401</v>
      </c>
    </row>
    <row r="62" spans="1:12" x14ac:dyDescent="0.2">
      <c r="B62" s="19"/>
      <c r="C62" s="19"/>
      <c r="D62" s="19"/>
      <c r="E62" s="19"/>
      <c r="F62" s="19"/>
      <c r="G62" s="19"/>
      <c r="H62" s="19"/>
      <c r="I62" s="19"/>
      <c r="J62" s="19"/>
      <c r="K62" s="19"/>
      <c r="L62" s="19"/>
    </row>
  </sheetData>
  <sortState ref="A40:L47">
    <sortCondition ref="A40:A47"/>
  </sortState>
  <pageMargins left="0.7" right="0.7" top="0.75" bottom="0.75" header="0.3" footer="0.3"/>
  <pageSetup paperSize="9" orientation="portrait" r:id="rId1"/>
  <headerFooter>
    <oddFooter>&amp;C&amp;1#&amp;"Calibri"&amp;12&amp;K008000C1 Données Internes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workbookViewId="0"/>
  </sheetViews>
  <sheetFormatPr baseColWidth="10" defaultRowHeight="15" x14ac:dyDescent="0.25"/>
  <cols>
    <col min="1" max="1" width="27.5703125" customWidth="1"/>
    <col min="2" max="5" width="14.42578125" customWidth="1"/>
  </cols>
  <sheetData>
    <row r="1" spans="1:1" ht="12" customHeight="1" x14ac:dyDescent="0.25">
      <c r="A1" s="4" t="s">
        <v>23</v>
      </c>
    </row>
    <row r="2" spans="1:1" ht="12" customHeight="1" x14ac:dyDescent="0.25"/>
    <row r="3" spans="1:1" ht="12" customHeight="1" x14ac:dyDescent="0.25"/>
    <row r="4" spans="1:1" ht="12" customHeight="1" x14ac:dyDescent="0.25"/>
    <row r="5" spans="1:1" ht="12" customHeight="1" x14ac:dyDescent="0.25"/>
    <row r="6" spans="1:1" ht="12" customHeight="1" x14ac:dyDescent="0.25"/>
    <row r="7" spans="1:1" ht="12" customHeight="1" x14ac:dyDescent="0.25"/>
    <row r="8" spans="1:1" ht="12" customHeight="1" x14ac:dyDescent="0.25"/>
    <row r="9" spans="1:1" ht="12" customHeight="1" x14ac:dyDescent="0.25"/>
    <row r="10" spans="1:1" ht="12" customHeight="1" x14ac:dyDescent="0.25"/>
    <row r="11" spans="1:1" ht="12" customHeight="1" x14ac:dyDescent="0.25"/>
    <row r="12" spans="1:1" ht="12" customHeight="1" x14ac:dyDescent="0.25"/>
    <row r="13" spans="1:1" ht="12" customHeight="1" x14ac:dyDescent="0.25"/>
    <row r="14" spans="1:1" ht="12" customHeight="1" x14ac:dyDescent="0.25"/>
    <row r="15" spans="1:1" ht="12" customHeight="1" x14ac:dyDescent="0.25"/>
    <row r="16" spans="1:1" ht="12" customHeight="1" x14ac:dyDescent="0.25"/>
    <row r="17" spans="1:5" ht="12" customHeight="1" x14ac:dyDescent="0.25"/>
    <row r="18" spans="1:5" ht="12" customHeight="1" x14ac:dyDescent="0.25"/>
    <row r="19" spans="1:5" ht="12" customHeight="1" x14ac:dyDescent="0.25"/>
    <row r="20" spans="1:5" ht="12" customHeight="1" x14ac:dyDescent="0.25"/>
    <row r="21" spans="1:5" ht="12" customHeight="1" x14ac:dyDescent="0.25"/>
    <row r="22" spans="1:5" ht="12" customHeight="1" x14ac:dyDescent="0.25"/>
    <row r="23" spans="1:5" ht="12" customHeight="1" x14ac:dyDescent="0.25"/>
    <row r="24" spans="1:5" ht="12" customHeight="1" x14ac:dyDescent="0.25"/>
    <row r="25" spans="1:5" ht="12" customHeight="1" x14ac:dyDescent="0.25"/>
    <row r="26" spans="1:5" ht="12" customHeight="1" x14ac:dyDescent="0.25">
      <c r="A26" s="20"/>
      <c r="B26" s="193" t="s">
        <v>16</v>
      </c>
      <c r="C26" s="202" t="s">
        <v>18</v>
      </c>
      <c r="D26" s="196" t="s">
        <v>19</v>
      </c>
      <c r="E26" s="199" t="s">
        <v>17</v>
      </c>
    </row>
    <row r="27" spans="1:5" ht="12" customHeight="1" x14ac:dyDescent="0.25">
      <c r="A27" s="20"/>
      <c r="B27" s="194"/>
      <c r="C27" s="203"/>
      <c r="D27" s="197"/>
      <c r="E27" s="200"/>
    </row>
    <row r="28" spans="1:5" ht="12" customHeight="1" x14ac:dyDescent="0.25">
      <c r="A28" s="21"/>
      <c r="B28" s="195"/>
      <c r="C28" s="204"/>
      <c r="D28" s="198"/>
      <c r="E28" s="201"/>
    </row>
    <row r="29" spans="1:5" ht="12" customHeight="1" x14ac:dyDescent="0.25">
      <c r="A29" s="24" t="s">
        <v>3</v>
      </c>
      <c r="B29" s="22">
        <v>122800</v>
      </c>
      <c r="C29" s="28">
        <v>25000</v>
      </c>
      <c r="D29" s="30">
        <v>97800</v>
      </c>
      <c r="E29" s="31">
        <f>D29/B29</f>
        <v>0.79641693811074921</v>
      </c>
    </row>
    <row r="30" spans="1:5" ht="12" customHeight="1" x14ac:dyDescent="0.25">
      <c r="A30" s="25" t="s">
        <v>5</v>
      </c>
      <c r="B30" s="22">
        <v>122200</v>
      </c>
      <c r="C30" s="28">
        <v>46300</v>
      </c>
      <c r="D30" s="30">
        <v>75900</v>
      </c>
      <c r="E30" s="31">
        <f t="shared" ref="E30:E37" si="0">D30/B30</f>
        <v>0.6211129296235679</v>
      </c>
    </row>
    <row r="31" spans="1:5" ht="12" customHeight="1" x14ac:dyDescent="0.25">
      <c r="A31" s="25" t="s">
        <v>4</v>
      </c>
      <c r="B31" s="22">
        <v>101000</v>
      </c>
      <c r="C31" s="28">
        <v>34700</v>
      </c>
      <c r="D31" s="30">
        <v>66300</v>
      </c>
      <c r="E31" s="31">
        <f t="shared" si="0"/>
        <v>0.65643564356435646</v>
      </c>
    </row>
    <row r="32" spans="1:5" ht="12" customHeight="1" x14ac:dyDescent="0.25">
      <c r="A32" s="25" t="s">
        <v>2</v>
      </c>
      <c r="B32" s="22">
        <v>86500</v>
      </c>
      <c r="C32" s="28">
        <v>25300</v>
      </c>
      <c r="D32" s="30">
        <v>61200</v>
      </c>
      <c r="E32" s="31">
        <f>D32/B32</f>
        <v>0.707514450867052</v>
      </c>
    </row>
    <row r="33" spans="1:6" ht="12" customHeight="1" x14ac:dyDescent="0.25">
      <c r="A33" s="25" t="s">
        <v>1</v>
      </c>
      <c r="B33" s="22">
        <v>129000</v>
      </c>
      <c r="C33" s="28">
        <v>71100</v>
      </c>
      <c r="D33" s="30">
        <v>57900</v>
      </c>
      <c r="E33" s="31">
        <f t="shared" si="0"/>
        <v>0.44883720930232557</v>
      </c>
    </row>
    <row r="34" spans="1:6" ht="12" customHeight="1" x14ac:dyDescent="0.25">
      <c r="A34" s="25" t="s">
        <v>7</v>
      </c>
      <c r="B34" s="22">
        <v>38700</v>
      </c>
      <c r="C34" s="28">
        <v>12400</v>
      </c>
      <c r="D34" s="30">
        <v>26300</v>
      </c>
      <c r="E34" s="31">
        <f t="shared" si="0"/>
        <v>0.67958656330749356</v>
      </c>
    </row>
    <row r="35" spans="1:6" ht="12" customHeight="1" x14ac:dyDescent="0.25">
      <c r="A35" s="25" t="s">
        <v>20</v>
      </c>
      <c r="B35" s="22">
        <v>59600</v>
      </c>
      <c r="C35" s="28">
        <v>47500</v>
      </c>
      <c r="D35" s="30">
        <v>12100</v>
      </c>
      <c r="E35" s="31">
        <f>D35/B35</f>
        <v>0.20302013422818793</v>
      </c>
      <c r="F35" s="29"/>
    </row>
    <row r="36" spans="1:6" ht="12" customHeight="1" x14ac:dyDescent="0.25">
      <c r="A36" s="25" t="s">
        <v>6</v>
      </c>
      <c r="B36" s="22">
        <v>80000</v>
      </c>
      <c r="C36" s="28">
        <v>68400</v>
      </c>
      <c r="D36" s="30">
        <v>11600</v>
      </c>
      <c r="E36" s="31">
        <f t="shared" si="0"/>
        <v>0.14499999999999999</v>
      </c>
    </row>
    <row r="37" spans="1:6" ht="12" customHeight="1" x14ac:dyDescent="0.25">
      <c r="A37" s="26" t="s">
        <v>9</v>
      </c>
      <c r="B37" s="23">
        <v>739800</v>
      </c>
      <c r="C37" s="27">
        <v>330700</v>
      </c>
      <c r="D37" s="35">
        <v>409100</v>
      </c>
      <c r="E37" s="36">
        <f t="shared" si="0"/>
        <v>0.55298729386320622</v>
      </c>
    </row>
    <row r="38" spans="1:6" s="32" customFormat="1" ht="83.25" customHeight="1" x14ac:dyDescent="0.25">
      <c r="A38" s="205" t="s">
        <v>30</v>
      </c>
      <c r="B38" s="205"/>
      <c r="C38" s="205"/>
      <c r="D38" s="205"/>
      <c r="E38" s="205"/>
    </row>
    <row r="39" spans="1:6" ht="12" customHeight="1" x14ac:dyDescent="0.25">
      <c r="A39" s="17" t="s">
        <v>11</v>
      </c>
    </row>
    <row r="40" spans="1:6" ht="12" customHeight="1" x14ac:dyDescent="0.25">
      <c r="A40" s="1" t="s">
        <v>24</v>
      </c>
    </row>
    <row r="41" spans="1:6" ht="12" customHeight="1" x14ac:dyDescent="0.25"/>
    <row r="42" spans="1:6" ht="12" customHeight="1" x14ac:dyDescent="0.25">
      <c r="B42" s="29"/>
    </row>
    <row r="43" spans="1:6" ht="12" customHeight="1" x14ac:dyDescent="0.25"/>
    <row r="44" spans="1:6" ht="12" customHeight="1" x14ac:dyDescent="0.25"/>
    <row r="45" spans="1:6" ht="12" customHeight="1" x14ac:dyDescent="0.25"/>
    <row r="46" spans="1:6" ht="12" customHeight="1" x14ac:dyDescent="0.25"/>
    <row r="47" spans="1:6" ht="12" customHeight="1" x14ac:dyDescent="0.25"/>
    <row r="48" spans="1:6"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sheetData>
  <sortState ref="A29:E36">
    <sortCondition descending="1" ref="D29:D36"/>
  </sortState>
  <mergeCells count="5">
    <mergeCell ref="B26:B28"/>
    <mergeCell ref="D26:D28"/>
    <mergeCell ref="E26:E28"/>
    <mergeCell ref="C26:C28"/>
    <mergeCell ref="A38:E38"/>
  </mergeCells>
  <pageMargins left="0.7" right="0.7" top="0.75" bottom="0.75" header="0.3" footer="0.3"/>
  <pageSetup paperSize="9" orientation="portrait" r:id="rId1"/>
  <headerFooter>
    <oddFooter>&amp;C&amp;1#&amp;"Calibri"&amp;12&amp;K008000C1 Données Internes</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workbookViewId="0">
      <selection activeCell="M28" sqref="M28"/>
    </sheetView>
  </sheetViews>
  <sheetFormatPr baseColWidth="10" defaultRowHeight="10.5" x14ac:dyDescent="0.15"/>
  <cols>
    <col min="1" max="1" width="67" style="169" customWidth="1"/>
    <col min="2" max="2" width="10.42578125" style="169" customWidth="1"/>
    <col min="3" max="3" width="12.140625" style="169" customWidth="1"/>
    <col min="4" max="10" width="12.140625" style="175" customWidth="1"/>
    <col min="11" max="16384" width="11.42578125" style="169"/>
  </cols>
  <sheetData>
    <row r="1" spans="1:10" s="72" customFormat="1" ht="11.25" x14ac:dyDescent="0.2">
      <c r="A1" s="69" t="s">
        <v>25</v>
      </c>
      <c r="B1" s="73"/>
      <c r="C1" s="73"/>
      <c r="D1" s="71"/>
      <c r="E1" s="71"/>
      <c r="F1" s="71"/>
      <c r="G1" s="71"/>
      <c r="H1" s="71"/>
      <c r="I1" s="71"/>
      <c r="J1" s="71"/>
    </row>
    <row r="2" spans="1:10" s="72" customFormat="1" ht="11.25" x14ac:dyDescent="0.2">
      <c r="A2" s="104"/>
      <c r="B2" s="104"/>
      <c r="C2" s="104"/>
      <c r="D2" s="124"/>
      <c r="E2" s="124"/>
      <c r="F2" s="124"/>
      <c r="G2" s="124"/>
      <c r="H2" s="124"/>
      <c r="I2" s="124"/>
      <c r="J2" s="124"/>
    </row>
    <row r="3" spans="1:10" s="72" customFormat="1" ht="11.25" customHeight="1" x14ac:dyDescent="0.15">
      <c r="A3" s="74"/>
      <c r="B3" s="210" t="s">
        <v>131</v>
      </c>
      <c r="C3" s="193" t="s">
        <v>189</v>
      </c>
      <c r="D3" s="213" t="s">
        <v>78</v>
      </c>
      <c r="E3" s="214"/>
      <c r="F3" s="214"/>
      <c r="G3" s="215"/>
      <c r="H3" s="213" t="s">
        <v>79</v>
      </c>
      <c r="I3" s="214"/>
      <c r="J3" s="215"/>
    </row>
    <row r="4" spans="1:10" s="72" customFormat="1" ht="11.25" customHeight="1" x14ac:dyDescent="0.15">
      <c r="A4" s="74"/>
      <c r="B4" s="211"/>
      <c r="C4" s="194"/>
      <c r="D4" s="206" t="s">
        <v>80</v>
      </c>
      <c r="E4" s="208" t="s">
        <v>81</v>
      </c>
      <c r="F4" s="208" t="s">
        <v>82</v>
      </c>
      <c r="G4" s="209" t="s">
        <v>83</v>
      </c>
      <c r="H4" s="206" t="s">
        <v>84</v>
      </c>
      <c r="I4" s="208" t="s">
        <v>85</v>
      </c>
      <c r="J4" s="209"/>
    </row>
    <row r="5" spans="1:10" s="72" customFormat="1" ht="45" x14ac:dyDescent="0.15">
      <c r="A5" s="182"/>
      <c r="B5" s="212"/>
      <c r="C5" s="195"/>
      <c r="D5" s="207"/>
      <c r="E5" s="216"/>
      <c r="F5" s="216"/>
      <c r="G5" s="217"/>
      <c r="H5" s="207"/>
      <c r="I5" s="125" t="s">
        <v>86</v>
      </c>
      <c r="J5" s="126" t="s">
        <v>87</v>
      </c>
    </row>
    <row r="6" spans="1:10" s="130" customFormat="1" ht="11.25" x14ac:dyDescent="0.15">
      <c r="A6" s="127" t="s">
        <v>132</v>
      </c>
      <c r="B6" s="128"/>
      <c r="C6" s="129">
        <v>223800</v>
      </c>
      <c r="D6" s="80">
        <v>48</v>
      </c>
      <c r="E6" s="78">
        <v>47</v>
      </c>
      <c r="F6" s="78">
        <v>42</v>
      </c>
      <c r="G6" s="78">
        <v>35</v>
      </c>
      <c r="H6" s="80">
        <v>58</v>
      </c>
      <c r="I6" s="79">
        <v>18</v>
      </c>
      <c r="J6" s="79">
        <v>12</v>
      </c>
    </row>
    <row r="7" spans="1:10" s="130" customFormat="1" ht="11.25" x14ac:dyDescent="0.15">
      <c r="A7" s="131" t="s">
        <v>133</v>
      </c>
      <c r="B7" s="132"/>
      <c r="C7" s="133">
        <v>190500</v>
      </c>
      <c r="D7" s="80">
        <v>48</v>
      </c>
      <c r="E7" s="78">
        <v>49</v>
      </c>
      <c r="F7" s="78">
        <v>47</v>
      </c>
      <c r="G7" s="78">
        <v>37</v>
      </c>
      <c r="H7" s="80">
        <v>60</v>
      </c>
      <c r="I7" s="79">
        <v>19</v>
      </c>
      <c r="J7" s="79">
        <v>12</v>
      </c>
    </row>
    <row r="8" spans="1:10" s="130" customFormat="1" ht="11.25" x14ac:dyDescent="0.15">
      <c r="A8" s="134" t="s">
        <v>134</v>
      </c>
      <c r="B8" s="134" t="s">
        <v>135</v>
      </c>
      <c r="C8" s="135">
        <v>38800</v>
      </c>
      <c r="D8" s="136">
        <v>43</v>
      </c>
      <c r="E8" s="137">
        <v>31</v>
      </c>
      <c r="F8" s="137">
        <v>51</v>
      </c>
      <c r="G8" s="137">
        <v>35</v>
      </c>
      <c r="H8" s="136">
        <v>83</v>
      </c>
      <c r="I8" s="138">
        <v>5</v>
      </c>
      <c r="J8" s="138">
        <v>10</v>
      </c>
    </row>
    <row r="9" spans="1:10" s="130" customFormat="1" ht="12" customHeight="1" x14ac:dyDescent="0.15">
      <c r="A9" s="134" t="s">
        <v>136</v>
      </c>
      <c r="B9" s="134" t="s">
        <v>137</v>
      </c>
      <c r="C9" s="135">
        <v>127200</v>
      </c>
      <c r="D9" s="136">
        <v>52</v>
      </c>
      <c r="E9" s="137">
        <v>54</v>
      </c>
      <c r="F9" s="137">
        <v>48</v>
      </c>
      <c r="G9" s="137">
        <v>37</v>
      </c>
      <c r="H9" s="136">
        <v>48</v>
      </c>
      <c r="I9" s="138">
        <v>19</v>
      </c>
      <c r="J9" s="138">
        <v>12</v>
      </c>
    </row>
    <row r="10" spans="1:10" s="130" customFormat="1" ht="11.25" x14ac:dyDescent="0.15">
      <c r="A10" s="134" t="s">
        <v>138</v>
      </c>
      <c r="B10" s="134" t="s">
        <v>139</v>
      </c>
      <c r="C10" s="135">
        <v>24500</v>
      </c>
      <c r="D10" s="136">
        <v>38</v>
      </c>
      <c r="E10" s="137">
        <v>52</v>
      </c>
      <c r="F10" s="137">
        <v>37</v>
      </c>
      <c r="G10" s="137">
        <v>38</v>
      </c>
      <c r="H10" s="136">
        <v>82</v>
      </c>
      <c r="I10" s="138">
        <v>28</v>
      </c>
      <c r="J10" s="138">
        <v>17</v>
      </c>
    </row>
    <row r="11" spans="1:10" s="130" customFormat="1" x14ac:dyDescent="0.15">
      <c r="A11" s="139" t="s">
        <v>54</v>
      </c>
      <c r="B11" s="132"/>
      <c r="C11" s="133">
        <v>33300</v>
      </c>
      <c r="D11" s="140">
        <v>44</v>
      </c>
      <c r="E11" s="141">
        <v>39</v>
      </c>
      <c r="F11" s="141">
        <v>15</v>
      </c>
      <c r="G11" s="141">
        <v>25</v>
      </c>
      <c r="H11" s="140">
        <v>48</v>
      </c>
      <c r="I11" s="142">
        <v>16</v>
      </c>
      <c r="J11" s="142">
        <v>10</v>
      </c>
    </row>
    <row r="12" spans="1:10" s="72" customFormat="1" ht="11.25" x14ac:dyDescent="0.15">
      <c r="A12" s="134" t="s">
        <v>140</v>
      </c>
      <c r="B12" s="134" t="s">
        <v>141</v>
      </c>
      <c r="C12" s="143">
        <v>16100</v>
      </c>
      <c r="D12" s="144">
        <v>49</v>
      </c>
      <c r="E12" s="145">
        <v>28</v>
      </c>
      <c r="F12" s="145">
        <v>23</v>
      </c>
      <c r="G12" s="145">
        <v>18</v>
      </c>
      <c r="H12" s="144">
        <v>100</v>
      </c>
      <c r="I12" s="146" t="s">
        <v>198</v>
      </c>
      <c r="J12" s="146" t="s">
        <v>198</v>
      </c>
    </row>
    <row r="13" spans="1:10" s="72" customFormat="1" ht="11.25" x14ac:dyDescent="0.15">
      <c r="A13" s="134" t="s">
        <v>142</v>
      </c>
      <c r="B13" s="134" t="s">
        <v>143</v>
      </c>
      <c r="C13" s="143">
        <v>17300</v>
      </c>
      <c r="D13" s="144">
        <v>40</v>
      </c>
      <c r="E13" s="145">
        <v>49</v>
      </c>
      <c r="F13" s="145">
        <v>7</v>
      </c>
      <c r="G13" s="145">
        <v>30</v>
      </c>
      <c r="H13" s="144">
        <v>0</v>
      </c>
      <c r="I13" s="146">
        <v>16</v>
      </c>
      <c r="J13" s="146">
        <v>10</v>
      </c>
    </row>
    <row r="14" spans="1:10" s="130" customFormat="1" ht="11.25" x14ac:dyDescent="0.15">
      <c r="A14" s="147" t="s">
        <v>35</v>
      </c>
      <c r="B14" s="128"/>
      <c r="C14" s="129">
        <v>201100</v>
      </c>
      <c r="D14" s="80">
        <v>34</v>
      </c>
      <c r="E14" s="78">
        <v>49</v>
      </c>
      <c r="F14" s="78">
        <v>39</v>
      </c>
      <c r="G14" s="78">
        <v>44</v>
      </c>
      <c r="H14" s="80">
        <v>28</v>
      </c>
      <c r="I14" s="79">
        <v>50</v>
      </c>
      <c r="J14" s="79">
        <v>28</v>
      </c>
    </row>
    <row r="15" spans="1:10" s="72" customFormat="1" ht="11.25" x14ac:dyDescent="0.15">
      <c r="A15" s="148" t="s">
        <v>144</v>
      </c>
      <c r="B15" s="132"/>
      <c r="C15" s="133">
        <v>66700</v>
      </c>
      <c r="D15" s="80">
        <v>36</v>
      </c>
      <c r="E15" s="141">
        <v>43</v>
      </c>
      <c r="F15" s="141">
        <v>38</v>
      </c>
      <c r="G15" s="141">
        <v>38</v>
      </c>
      <c r="H15" s="140">
        <v>27</v>
      </c>
      <c r="I15" s="142">
        <v>69</v>
      </c>
      <c r="J15" s="142">
        <v>50</v>
      </c>
    </row>
    <row r="16" spans="1:10" s="72" customFormat="1" ht="11.25" x14ac:dyDescent="0.15">
      <c r="A16" s="82" t="s">
        <v>145</v>
      </c>
      <c r="B16" s="134" t="s">
        <v>146</v>
      </c>
      <c r="C16" s="143">
        <v>29900</v>
      </c>
      <c r="D16" s="80">
        <v>26</v>
      </c>
      <c r="E16" s="145">
        <v>43</v>
      </c>
      <c r="F16" s="145">
        <v>45</v>
      </c>
      <c r="G16" s="145">
        <v>36</v>
      </c>
      <c r="H16" s="144">
        <v>31</v>
      </c>
      <c r="I16" s="146">
        <v>62</v>
      </c>
      <c r="J16" s="146">
        <v>51</v>
      </c>
    </row>
    <row r="17" spans="1:10" s="72" customFormat="1" ht="11.25" x14ac:dyDescent="0.15">
      <c r="A17" s="82" t="s">
        <v>147</v>
      </c>
      <c r="B17" s="134" t="s">
        <v>148</v>
      </c>
      <c r="C17" s="143">
        <v>22100</v>
      </c>
      <c r="D17" s="136">
        <v>43</v>
      </c>
      <c r="E17" s="145">
        <v>41</v>
      </c>
      <c r="F17" s="145">
        <v>37</v>
      </c>
      <c r="G17" s="145">
        <v>51</v>
      </c>
      <c r="H17" s="144">
        <v>19</v>
      </c>
      <c r="I17" s="146">
        <v>90</v>
      </c>
      <c r="J17" s="146">
        <v>55</v>
      </c>
    </row>
    <row r="18" spans="1:10" s="72" customFormat="1" ht="11.25" customHeight="1" x14ac:dyDescent="0.15">
      <c r="A18" s="82" t="s">
        <v>149</v>
      </c>
      <c r="B18" s="134" t="s">
        <v>150</v>
      </c>
      <c r="C18" s="143">
        <v>14700</v>
      </c>
      <c r="D18" s="136">
        <v>48</v>
      </c>
      <c r="E18" s="84">
        <v>46</v>
      </c>
      <c r="F18" s="84">
        <v>23</v>
      </c>
      <c r="G18" s="84">
        <v>24</v>
      </c>
      <c r="H18" s="89">
        <v>29</v>
      </c>
      <c r="I18" s="85">
        <v>45</v>
      </c>
      <c r="J18" s="85">
        <v>40</v>
      </c>
    </row>
    <row r="19" spans="1:10" s="72" customFormat="1" ht="11.25" x14ac:dyDescent="0.15">
      <c r="A19" s="148" t="s">
        <v>151</v>
      </c>
      <c r="B19" s="132"/>
      <c r="C19" s="133">
        <v>77600</v>
      </c>
      <c r="D19" s="136">
        <v>34</v>
      </c>
      <c r="E19" s="141">
        <v>51</v>
      </c>
      <c r="F19" s="141">
        <v>48</v>
      </c>
      <c r="G19" s="141">
        <v>51</v>
      </c>
      <c r="H19" s="140">
        <v>41</v>
      </c>
      <c r="I19" s="142">
        <v>33</v>
      </c>
      <c r="J19" s="142">
        <v>13</v>
      </c>
    </row>
    <row r="20" spans="1:10" s="72" customFormat="1" ht="11.25" customHeight="1" x14ac:dyDescent="0.15">
      <c r="A20" s="82" t="s">
        <v>152</v>
      </c>
      <c r="B20" s="134" t="s">
        <v>153</v>
      </c>
      <c r="C20" s="143">
        <v>11800</v>
      </c>
      <c r="D20" s="140">
        <v>40</v>
      </c>
      <c r="E20" s="145">
        <v>46</v>
      </c>
      <c r="F20" s="145">
        <v>22</v>
      </c>
      <c r="G20" s="145">
        <v>24</v>
      </c>
      <c r="H20" s="144">
        <v>100</v>
      </c>
      <c r="I20" s="146" t="s">
        <v>198</v>
      </c>
      <c r="J20" s="146" t="s">
        <v>198</v>
      </c>
    </row>
    <row r="21" spans="1:10" s="72" customFormat="1" ht="11.25" customHeight="1" x14ac:dyDescent="0.15">
      <c r="A21" s="82" t="s">
        <v>154</v>
      </c>
      <c r="B21" s="134" t="s">
        <v>155</v>
      </c>
      <c r="C21" s="143">
        <v>25100</v>
      </c>
      <c r="D21" s="144">
        <v>45</v>
      </c>
      <c r="E21" s="145">
        <v>51</v>
      </c>
      <c r="F21" s="145">
        <v>56</v>
      </c>
      <c r="G21" s="145">
        <v>53</v>
      </c>
      <c r="H21" s="144">
        <v>25</v>
      </c>
      <c r="I21" s="146">
        <v>22</v>
      </c>
      <c r="J21" s="146">
        <v>14</v>
      </c>
    </row>
    <row r="22" spans="1:10" s="72" customFormat="1" ht="11.25" customHeight="1" x14ac:dyDescent="0.15">
      <c r="A22" s="82" t="s">
        <v>156</v>
      </c>
      <c r="B22" s="134" t="s">
        <v>157</v>
      </c>
      <c r="C22" s="143">
        <v>40700</v>
      </c>
      <c r="D22" s="144">
        <v>25</v>
      </c>
      <c r="E22" s="145">
        <v>52</v>
      </c>
      <c r="F22" s="145">
        <v>50</v>
      </c>
      <c r="G22" s="145">
        <v>57</v>
      </c>
      <c r="H22" s="144">
        <v>35</v>
      </c>
      <c r="I22" s="146">
        <v>41</v>
      </c>
      <c r="J22" s="146">
        <v>13</v>
      </c>
    </row>
    <row r="23" spans="1:10" s="72" customFormat="1" ht="11.25" x14ac:dyDescent="0.15">
      <c r="A23" s="148" t="s">
        <v>158</v>
      </c>
      <c r="B23" s="128"/>
      <c r="C23" s="133">
        <v>56800</v>
      </c>
      <c r="D23" s="80">
        <v>30</v>
      </c>
      <c r="E23" s="149">
        <v>52</v>
      </c>
      <c r="F23" s="149">
        <v>29</v>
      </c>
      <c r="G23" s="149">
        <v>41</v>
      </c>
      <c r="H23" s="150">
        <v>11</v>
      </c>
      <c r="I23" s="151">
        <v>46</v>
      </c>
      <c r="J23" s="151">
        <v>20</v>
      </c>
    </row>
    <row r="24" spans="1:10" s="72" customFormat="1" ht="11.25" x14ac:dyDescent="0.15">
      <c r="A24" s="82" t="s">
        <v>159</v>
      </c>
      <c r="B24" s="134" t="s">
        <v>160</v>
      </c>
      <c r="C24" s="143">
        <v>48300</v>
      </c>
      <c r="D24" s="80">
        <v>28</v>
      </c>
      <c r="E24" s="145">
        <v>53</v>
      </c>
      <c r="F24" s="145">
        <v>33</v>
      </c>
      <c r="G24" s="145">
        <v>42</v>
      </c>
      <c r="H24" s="144">
        <v>12</v>
      </c>
      <c r="I24" s="146">
        <v>50</v>
      </c>
      <c r="J24" s="146">
        <v>21</v>
      </c>
    </row>
    <row r="25" spans="1:10" s="72" customFormat="1" ht="11.25" x14ac:dyDescent="0.15">
      <c r="A25" s="82" t="s">
        <v>161</v>
      </c>
      <c r="B25" s="134" t="s">
        <v>162</v>
      </c>
      <c r="C25" s="143">
        <v>8500</v>
      </c>
      <c r="D25" s="80">
        <v>42</v>
      </c>
      <c r="E25" s="145">
        <v>48</v>
      </c>
      <c r="F25" s="145">
        <v>11</v>
      </c>
      <c r="G25" s="145">
        <v>36</v>
      </c>
      <c r="H25" s="144">
        <v>7</v>
      </c>
      <c r="I25" s="85">
        <v>24</v>
      </c>
      <c r="J25" s="85">
        <v>12</v>
      </c>
    </row>
    <row r="26" spans="1:10" s="130" customFormat="1" ht="11.25" x14ac:dyDescent="0.15">
      <c r="A26" s="152" t="s">
        <v>163</v>
      </c>
      <c r="B26" s="128"/>
      <c r="C26" s="133">
        <v>99300</v>
      </c>
      <c r="D26" s="80">
        <v>53</v>
      </c>
      <c r="E26" s="78">
        <v>36</v>
      </c>
      <c r="F26" s="78">
        <v>74</v>
      </c>
      <c r="G26" s="78">
        <v>50</v>
      </c>
      <c r="H26" s="80">
        <v>37</v>
      </c>
      <c r="I26" s="79">
        <v>15</v>
      </c>
      <c r="J26" s="79">
        <v>22</v>
      </c>
    </row>
    <row r="27" spans="1:10" s="72" customFormat="1" x14ac:dyDescent="0.15">
      <c r="A27" s="139" t="s">
        <v>164</v>
      </c>
      <c r="B27" s="132"/>
      <c r="C27" s="133">
        <v>63800</v>
      </c>
      <c r="D27" s="140">
        <v>49</v>
      </c>
      <c r="E27" s="141">
        <v>37</v>
      </c>
      <c r="F27" s="141">
        <v>73</v>
      </c>
      <c r="G27" s="141">
        <v>55</v>
      </c>
      <c r="H27" s="140">
        <v>15</v>
      </c>
      <c r="I27" s="142">
        <v>14</v>
      </c>
      <c r="J27" s="142">
        <v>20</v>
      </c>
    </row>
    <row r="28" spans="1:10" s="72" customFormat="1" ht="11.25" x14ac:dyDescent="0.15">
      <c r="A28" s="134" t="s">
        <v>165</v>
      </c>
      <c r="B28" s="134" t="s">
        <v>166</v>
      </c>
      <c r="C28" s="135">
        <v>56100</v>
      </c>
      <c r="D28" s="153">
        <v>48</v>
      </c>
      <c r="E28" s="145">
        <v>36</v>
      </c>
      <c r="F28" s="145">
        <v>74</v>
      </c>
      <c r="G28" s="145">
        <v>55</v>
      </c>
      <c r="H28" s="144">
        <v>16</v>
      </c>
      <c r="I28" s="146">
        <v>16</v>
      </c>
      <c r="J28" s="146">
        <v>22</v>
      </c>
    </row>
    <row r="29" spans="1:10" s="72" customFormat="1" ht="22.5" x14ac:dyDescent="0.15">
      <c r="A29" s="134" t="s">
        <v>167</v>
      </c>
      <c r="B29" s="134" t="s">
        <v>168</v>
      </c>
      <c r="C29" s="135">
        <v>7600</v>
      </c>
      <c r="D29" s="153">
        <v>53</v>
      </c>
      <c r="E29" s="145">
        <v>45</v>
      </c>
      <c r="F29" s="145">
        <v>64</v>
      </c>
      <c r="G29" s="145">
        <v>52</v>
      </c>
      <c r="H29" s="144">
        <v>6</v>
      </c>
      <c r="I29" s="146">
        <v>1</v>
      </c>
      <c r="J29" s="146">
        <v>7</v>
      </c>
    </row>
    <row r="30" spans="1:10" s="130" customFormat="1" ht="12" customHeight="1" x14ac:dyDescent="0.15">
      <c r="A30" s="139" t="s">
        <v>169</v>
      </c>
      <c r="B30" s="132"/>
      <c r="C30" s="133">
        <v>12600</v>
      </c>
      <c r="D30" s="140">
        <v>42</v>
      </c>
      <c r="E30" s="141">
        <v>39</v>
      </c>
      <c r="F30" s="141">
        <v>68</v>
      </c>
      <c r="G30" s="141">
        <v>52</v>
      </c>
      <c r="H30" s="140">
        <v>83</v>
      </c>
      <c r="I30" s="154">
        <v>64</v>
      </c>
      <c r="J30" s="154">
        <v>22</v>
      </c>
    </row>
    <row r="31" spans="1:10" s="130" customFormat="1" ht="11.25" x14ac:dyDescent="0.15">
      <c r="A31" s="134" t="s">
        <v>170</v>
      </c>
      <c r="B31" s="134" t="s">
        <v>171</v>
      </c>
      <c r="C31" s="135">
        <v>12600</v>
      </c>
      <c r="D31" s="153">
        <v>42</v>
      </c>
      <c r="E31" s="145">
        <v>39</v>
      </c>
      <c r="F31" s="145">
        <v>68</v>
      </c>
      <c r="G31" s="145">
        <v>52</v>
      </c>
      <c r="H31" s="144">
        <v>83</v>
      </c>
      <c r="I31" s="85">
        <v>64</v>
      </c>
      <c r="J31" s="85">
        <v>22</v>
      </c>
    </row>
    <row r="32" spans="1:10" s="130" customFormat="1" x14ac:dyDescent="0.15">
      <c r="A32" s="139" t="s">
        <v>172</v>
      </c>
      <c r="B32" s="132"/>
      <c r="C32" s="133">
        <v>22900</v>
      </c>
      <c r="D32" s="140">
        <v>73</v>
      </c>
      <c r="E32" s="141">
        <v>31</v>
      </c>
      <c r="F32" s="141">
        <v>82</v>
      </c>
      <c r="G32" s="141">
        <v>34</v>
      </c>
      <c r="H32" s="140">
        <v>73</v>
      </c>
      <c r="I32" s="142">
        <v>14</v>
      </c>
      <c r="J32" s="142">
        <v>43</v>
      </c>
    </row>
    <row r="33" spans="1:10" s="130" customFormat="1" ht="11.25" x14ac:dyDescent="0.15">
      <c r="A33" s="134" t="s">
        <v>173</v>
      </c>
      <c r="B33" s="134" t="s">
        <v>174</v>
      </c>
      <c r="C33" s="143">
        <v>22900</v>
      </c>
      <c r="D33" s="144">
        <v>73</v>
      </c>
      <c r="E33" s="145">
        <v>31</v>
      </c>
      <c r="F33" s="145">
        <v>82</v>
      </c>
      <c r="G33" s="145">
        <v>34</v>
      </c>
      <c r="H33" s="144">
        <v>73</v>
      </c>
      <c r="I33" s="146">
        <v>14</v>
      </c>
      <c r="J33" s="146">
        <v>43</v>
      </c>
    </row>
    <row r="34" spans="1:10" s="72" customFormat="1" ht="13.5" customHeight="1" x14ac:dyDescent="0.15">
      <c r="A34" s="152" t="s">
        <v>33</v>
      </c>
      <c r="B34" s="128"/>
      <c r="C34" s="129">
        <v>45600</v>
      </c>
      <c r="D34" s="80">
        <v>72</v>
      </c>
      <c r="E34" s="78">
        <v>35</v>
      </c>
      <c r="F34" s="78">
        <v>71</v>
      </c>
      <c r="G34" s="78">
        <v>31</v>
      </c>
      <c r="H34" s="155">
        <v>3</v>
      </c>
      <c r="I34" s="79">
        <v>15</v>
      </c>
      <c r="J34" s="79">
        <v>15</v>
      </c>
    </row>
    <row r="35" spans="1:10" s="72" customFormat="1" ht="11.25" x14ac:dyDescent="0.15">
      <c r="A35" s="134" t="s">
        <v>175</v>
      </c>
      <c r="B35" s="134" t="s">
        <v>176</v>
      </c>
      <c r="C35" s="143">
        <v>18900</v>
      </c>
      <c r="D35" s="144">
        <v>77</v>
      </c>
      <c r="E35" s="145">
        <v>36</v>
      </c>
      <c r="F35" s="145">
        <v>92</v>
      </c>
      <c r="G35" s="145">
        <v>28</v>
      </c>
      <c r="H35" s="144">
        <v>4</v>
      </c>
      <c r="I35" s="146">
        <v>14</v>
      </c>
      <c r="J35" s="146">
        <v>13</v>
      </c>
    </row>
    <row r="36" spans="1:10" s="72" customFormat="1" ht="11.25" x14ac:dyDescent="0.15">
      <c r="A36" s="134" t="s">
        <v>177</v>
      </c>
      <c r="B36" s="134" t="s">
        <v>178</v>
      </c>
      <c r="C36" s="143">
        <v>4400</v>
      </c>
      <c r="D36" s="84">
        <v>60</v>
      </c>
      <c r="E36" s="84">
        <v>32</v>
      </c>
      <c r="F36" s="84">
        <v>80</v>
      </c>
      <c r="G36" s="84">
        <v>61</v>
      </c>
      <c r="H36" s="156">
        <v>0</v>
      </c>
      <c r="I36" s="85">
        <v>2</v>
      </c>
      <c r="J36" s="85">
        <v>11</v>
      </c>
    </row>
    <row r="37" spans="1:10" s="72" customFormat="1" ht="11.25" x14ac:dyDescent="0.15">
      <c r="A37" s="134" t="s">
        <v>179</v>
      </c>
      <c r="B37" s="134" t="s">
        <v>180</v>
      </c>
      <c r="C37" s="143">
        <v>22300</v>
      </c>
      <c r="D37" s="84">
        <v>70</v>
      </c>
      <c r="E37" s="84">
        <v>34</v>
      </c>
      <c r="F37" s="84">
        <v>52</v>
      </c>
      <c r="G37" s="84">
        <v>27</v>
      </c>
      <c r="H37" s="89">
        <v>2</v>
      </c>
      <c r="I37" s="85">
        <v>19</v>
      </c>
      <c r="J37" s="85">
        <v>18</v>
      </c>
    </row>
    <row r="38" spans="1:10" s="72" customFormat="1" ht="11.25" x14ac:dyDescent="0.15">
      <c r="A38" s="152" t="s">
        <v>32</v>
      </c>
      <c r="B38" s="128"/>
      <c r="C38" s="129">
        <v>80200</v>
      </c>
      <c r="D38" s="80">
        <v>38</v>
      </c>
      <c r="E38" s="78">
        <v>47</v>
      </c>
      <c r="F38" s="78">
        <v>92</v>
      </c>
      <c r="G38" s="78">
        <v>39</v>
      </c>
      <c r="H38" s="80">
        <v>53</v>
      </c>
      <c r="I38" s="79">
        <v>15</v>
      </c>
      <c r="J38" s="79">
        <v>12</v>
      </c>
    </row>
    <row r="39" spans="1:10" s="72" customFormat="1" ht="11.25" x14ac:dyDescent="0.15">
      <c r="A39" s="134" t="s">
        <v>181</v>
      </c>
      <c r="B39" s="134" t="s">
        <v>182</v>
      </c>
      <c r="C39" s="143">
        <v>42100</v>
      </c>
      <c r="D39" s="144">
        <v>31</v>
      </c>
      <c r="E39" s="145">
        <v>29</v>
      </c>
      <c r="F39" s="145">
        <v>87</v>
      </c>
      <c r="G39" s="145">
        <v>30</v>
      </c>
      <c r="H39" s="144">
        <v>100</v>
      </c>
      <c r="I39" s="146" t="s">
        <v>198</v>
      </c>
      <c r="J39" s="146" t="s">
        <v>198</v>
      </c>
    </row>
    <row r="40" spans="1:10" s="72" customFormat="1" ht="11.25" x14ac:dyDescent="0.15">
      <c r="A40" s="134" t="s">
        <v>183</v>
      </c>
      <c r="B40" s="134" t="s">
        <v>184</v>
      </c>
      <c r="C40" s="143">
        <v>38100</v>
      </c>
      <c r="D40" s="144">
        <v>47</v>
      </c>
      <c r="E40" s="145">
        <v>67</v>
      </c>
      <c r="F40" s="145">
        <v>96</v>
      </c>
      <c r="G40" s="145">
        <v>49</v>
      </c>
      <c r="H40" s="144">
        <v>1</v>
      </c>
      <c r="I40" s="146">
        <v>15</v>
      </c>
      <c r="J40" s="146">
        <v>12</v>
      </c>
    </row>
    <row r="41" spans="1:10" s="130" customFormat="1" ht="11.25" x14ac:dyDescent="0.15">
      <c r="A41" s="157" t="s">
        <v>185</v>
      </c>
      <c r="B41" s="134" t="s">
        <v>186</v>
      </c>
      <c r="C41" s="129">
        <v>51600</v>
      </c>
      <c r="D41" s="80">
        <v>62</v>
      </c>
      <c r="E41" s="78">
        <v>28</v>
      </c>
      <c r="F41" s="78">
        <v>54</v>
      </c>
      <c r="G41" s="78">
        <v>26</v>
      </c>
      <c r="H41" s="80">
        <v>31</v>
      </c>
      <c r="I41" s="79">
        <v>23</v>
      </c>
      <c r="J41" s="79">
        <v>56</v>
      </c>
    </row>
    <row r="42" spans="1:10" s="130" customFormat="1" ht="11.25" x14ac:dyDescent="0.15">
      <c r="A42" s="95" t="s">
        <v>187</v>
      </c>
      <c r="B42" s="96"/>
      <c r="C42" s="158">
        <v>701600</v>
      </c>
      <c r="D42" s="159">
        <v>46</v>
      </c>
      <c r="E42" s="97">
        <v>44</v>
      </c>
      <c r="F42" s="97">
        <v>54</v>
      </c>
      <c r="G42" s="97">
        <v>39</v>
      </c>
      <c r="H42" s="159">
        <v>40</v>
      </c>
      <c r="I42" s="98">
        <v>28</v>
      </c>
      <c r="J42" s="98">
        <v>23</v>
      </c>
    </row>
    <row r="43" spans="1:10" s="130" customFormat="1" ht="11.25" x14ac:dyDescent="0.15">
      <c r="A43" s="160" t="s">
        <v>126</v>
      </c>
      <c r="B43" s="161"/>
      <c r="C43" s="162">
        <v>27285200</v>
      </c>
      <c r="D43" s="159">
        <v>49</v>
      </c>
      <c r="E43" s="97">
        <v>43</v>
      </c>
      <c r="F43" s="97">
        <v>28</v>
      </c>
      <c r="G43" s="97">
        <v>20</v>
      </c>
      <c r="H43" s="163">
        <v>12</v>
      </c>
      <c r="I43" s="164">
        <v>15</v>
      </c>
      <c r="J43" s="164">
        <v>18</v>
      </c>
    </row>
    <row r="44" spans="1:10" ht="11.25" x14ac:dyDescent="0.2">
      <c r="A44" s="165" t="s">
        <v>188</v>
      </c>
      <c r="B44" s="166"/>
      <c r="C44" s="167"/>
      <c r="D44" s="168"/>
      <c r="E44" s="168"/>
      <c r="F44" s="168"/>
      <c r="G44" s="168"/>
      <c r="H44" s="168"/>
      <c r="I44" s="168"/>
      <c r="J44" s="168"/>
    </row>
    <row r="45" spans="1:10" ht="11.25" x14ac:dyDescent="0.2">
      <c r="A45" s="1" t="s">
        <v>192</v>
      </c>
      <c r="B45" s="1"/>
      <c r="C45" s="1"/>
      <c r="D45" s="170"/>
      <c r="E45" s="170"/>
      <c r="F45" s="170"/>
      <c r="G45" s="170"/>
      <c r="H45" s="170"/>
      <c r="I45" s="170"/>
      <c r="J45" s="170"/>
    </row>
    <row r="46" spans="1:10" ht="11.25" x14ac:dyDescent="0.2">
      <c r="A46" s="1" t="s">
        <v>190</v>
      </c>
      <c r="B46" s="1"/>
      <c r="C46" s="171"/>
      <c r="D46" s="170"/>
      <c r="E46" s="170"/>
      <c r="F46" s="170"/>
      <c r="G46" s="170"/>
      <c r="H46" s="170"/>
      <c r="I46" s="170"/>
      <c r="J46" s="170"/>
    </row>
    <row r="47" spans="1:10" ht="11.25" x14ac:dyDescent="0.2">
      <c r="A47" s="1" t="s">
        <v>129</v>
      </c>
      <c r="B47" s="1"/>
      <c r="C47" s="171"/>
      <c r="D47" s="170"/>
      <c r="E47" s="170"/>
      <c r="F47" s="170"/>
      <c r="G47" s="170"/>
      <c r="H47" s="170"/>
      <c r="I47" s="170"/>
      <c r="J47" s="170"/>
    </row>
    <row r="48" spans="1:10" ht="11.25" x14ac:dyDescent="0.2">
      <c r="A48" s="172" t="s">
        <v>11</v>
      </c>
      <c r="B48" s="173"/>
      <c r="C48" s="174"/>
      <c r="D48" s="170"/>
      <c r="E48" s="170"/>
      <c r="F48" s="170"/>
      <c r="G48" s="170"/>
      <c r="H48" s="170"/>
      <c r="I48" s="170"/>
      <c r="J48" s="170"/>
    </row>
    <row r="49" spans="1:10" ht="11.25" x14ac:dyDescent="0.2">
      <c r="A49" s="172" t="s">
        <v>24</v>
      </c>
    </row>
    <row r="50" spans="1:10" ht="11.25" x14ac:dyDescent="0.15">
      <c r="A50" s="176"/>
    </row>
    <row r="51" spans="1:10" s="177" customFormat="1" ht="11.25" x14ac:dyDescent="0.15">
      <c r="A51" s="176"/>
      <c r="C51" s="178"/>
      <c r="D51" s="179"/>
      <c r="E51" s="179"/>
      <c r="F51" s="179"/>
      <c r="G51" s="179"/>
      <c r="H51" s="179"/>
      <c r="I51" s="179"/>
      <c r="J51" s="179"/>
    </row>
    <row r="52" spans="1:10" x14ac:dyDescent="0.15">
      <c r="A52" s="177"/>
    </row>
  </sheetData>
  <mergeCells count="10">
    <mergeCell ref="H4:H5"/>
    <mergeCell ref="I4:J4"/>
    <mergeCell ref="B3:B5"/>
    <mergeCell ref="C3:C5"/>
    <mergeCell ref="D3:G3"/>
    <mergeCell ref="H3:J3"/>
    <mergeCell ref="D4:D5"/>
    <mergeCell ref="E4:E5"/>
    <mergeCell ref="F4:F5"/>
    <mergeCell ref="G4:G5"/>
  </mergeCells>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workbookViewId="0"/>
  </sheetViews>
  <sheetFormatPr baseColWidth="10" defaultRowHeight="10.5" x14ac:dyDescent="0.15"/>
  <cols>
    <col min="1" max="1" width="62.42578125" style="72" customWidth="1"/>
    <col min="2" max="2" width="10.28515625" style="72" customWidth="1"/>
    <col min="3" max="3" width="10.85546875" style="112" customWidth="1"/>
    <col min="4" max="7" width="11.42578125" style="111" customWidth="1"/>
    <col min="8" max="8" width="10.85546875" style="111" bestFit="1" customWidth="1"/>
    <col min="9" max="9" width="11.7109375" style="111" bestFit="1" customWidth="1"/>
    <col min="10" max="10" width="11.5703125" style="111" customWidth="1"/>
    <col min="11" max="16384" width="11.42578125" style="72"/>
  </cols>
  <sheetData>
    <row r="1" spans="1:10" ht="11.25" x14ac:dyDescent="0.2">
      <c r="A1" s="69" t="s">
        <v>26</v>
      </c>
      <c r="B1" s="69"/>
      <c r="C1" s="70"/>
      <c r="D1" s="71"/>
      <c r="E1" s="71"/>
      <c r="F1" s="71"/>
      <c r="G1" s="71"/>
      <c r="H1" s="71"/>
      <c r="I1" s="71"/>
      <c r="J1" s="71"/>
    </row>
    <row r="2" spans="1:10" ht="11.25" x14ac:dyDescent="0.2">
      <c r="A2" s="73"/>
      <c r="B2" s="73"/>
      <c r="C2" s="70"/>
      <c r="D2" s="71"/>
      <c r="E2" s="71"/>
      <c r="F2" s="71"/>
      <c r="G2" s="71"/>
      <c r="H2" s="71"/>
      <c r="I2" s="71"/>
      <c r="J2" s="71"/>
    </row>
    <row r="3" spans="1:10" ht="11.25" customHeight="1" x14ac:dyDescent="0.15">
      <c r="A3" s="74"/>
      <c r="B3" s="220" t="s">
        <v>77</v>
      </c>
      <c r="C3" s="193" t="s">
        <v>189</v>
      </c>
      <c r="D3" s="222" t="s">
        <v>78</v>
      </c>
      <c r="E3" s="222"/>
      <c r="F3" s="222"/>
      <c r="G3" s="223"/>
      <c r="H3" s="224" t="s">
        <v>79</v>
      </c>
      <c r="I3" s="222"/>
      <c r="J3" s="223"/>
    </row>
    <row r="4" spans="1:10" ht="11.25" customHeight="1" x14ac:dyDescent="0.15">
      <c r="A4" s="74"/>
      <c r="B4" s="212"/>
      <c r="C4" s="194"/>
      <c r="D4" s="216" t="s">
        <v>80</v>
      </c>
      <c r="E4" s="216" t="s">
        <v>81</v>
      </c>
      <c r="F4" s="216" t="s">
        <v>82</v>
      </c>
      <c r="G4" s="217" t="s">
        <v>83</v>
      </c>
      <c r="H4" s="207" t="s">
        <v>84</v>
      </c>
      <c r="I4" s="218" t="s">
        <v>85</v>
      </c>
      <c r="J4" s="219"/>
    </row>
    <row r="5" spans="1:10" ht="11.25" customHeight="1" x14ac:dyDescent="0.15">
      <c r="A5" s="75"/>
      <c r="B5" s="221"/>
      <c r="C5" s="195"/>
      <c r="D5" s="225"/>
      <c r="E5" s="225"/>
      <c r="F5" s="225"/>
      <c r="G5" s="226"/>
      <c r="H5" s="227"/>
      <c r="I5" s="113" t="s">
        <v>86</v>
      </c>
      <c r="J5" s="114" t="s">
        <v>87</v>
      </c>
    </row>
    <row r="6" spans="1:10" s="81" customFormat="1" ht="11.25" x14ac:dyDescent="0.15">
      <c r="A6" s="76" t="s">
        <v>0</v>
      </c>
      <c r="B6" s="76"/>
      <c r="C6" s="77">
        <v>59600</v>
      </c>
      <c r="D6" s="78">
        <v>63</v>
      </c>
      <c r="E6" s="78">
        <v>32</v>
      </c>
      <c r="F6" s="78">
        <v>42</v>
      </c>
      <c r="G6" s="79">
        <v>35</v>
      </c>
      <c r="H6" s="80">
        <v>1</v>
      </c>
      <c r="I6" s="115">
        <v>13</v>
      </c>
      <c r="J6" s="116">
        <v>19</v>
      </c>
    </row>
    <row r="7" spans="1:10" ht="11.25" x14ac:dyDescent="0.15">
      <c r="A7" s="82" t="s">
        <v>46</v>
      </c>
      <c r="B7" s="82" t="s">
        <v>88</v>
      </c>
      <c r="C7" s="83">
        <v>25700</v>
      </c>
      <c r="D7" s="84">
        <v>74</v>
      </c>
      <c r="E7" s="84">
        <v>26</v>
      </c>
      <c r="F7" s="84">
        <v>41</v>
      </c>
      <c r="G7" s="85">
        <v>25</v>
      </c>
      <c r="H7" s="86">
        <v>1</v>
      </c>
      <c r="I7" s="117">
        <v>13</v>
      </c>
      <c r="J7" s="118">
        <v>24</v>
      </c>
    </row>
    <row r="8" spans="1:10" ht="11.25" x14ac:dyDescent="0.15">
      <c r="A8" s="82" t="s">
        <v>47</v>
      </c>
      <c r="B8" s="82" t="s">
        <v>89</v>
      </c>
      <c r="C8" s="83">
        <v>13500</v>
      </c>
      <c r="D8" s="84">
        <v>63</v>
      </c>
      <c r="E8" s="84">
        <v>43</v>
      </c>
      <c r="F8" s="84">
        <v>50</v>
      </c>
      <c r="G8" s="85">
        <v>57</v>
      </c>
      <c r="H8" s="87">
        <v>1</v>
      </c>
      <c r="I8" s="117">
        <v>10</v>
      </c>
      <c r="J8" s="118">
        <v>19</v>
      </c>
    </row>
    <row r="9" spans="1:10" ht="11.25" x14ac:dyDescent="0.15">
      <c r="A9" s="82" t="s">
        <v>48</v>
      </c>
      <c r="B9" s="82" t="s">
        <v>90</v>
      </c>
      <c r="C9" s="83">
        <v>20400</v>
      </c>
      <c r="D9" s="84">
        <v>48</v>
      </c>
      <c r="E9" s="84">
        <v>32</v>
      </c>
      <c r="F9" s="84">
        <v>39</v>
      </c>
      <c r="G9" s="85">
        <v>31</v>
      </c>
      <c r="H9" s="87">
        <v>1</v>
      </c>
      <c r="I9" s="117">
        <v>14</v>
      </c>
      <c r="J9" s="118">
        <v>12</v>
      </c>
    </row>
    <row r="10" spans="1:10" s="81" customFormat="1" ht="11.25" x14ac:dyDescent="0.15">
      <c r="A10" s="76" t="s">
        <v>1</v>
      </c>
      <c r="B10" s="76"/>
      <c r="C10" s="77">
        <v>129000</v>
      </c>
      <c r="D10" s="78">
        <v>59</v>
      </c>
      <c r="E10" s="78">
        <v>38</v>
      </c>
      <c r="F10" s="78">
        <v>54</v>
      </c>
      <c r="G10" s="79">
        <v>40</v>
      </c>
      <c r="H10" s="80">
        <v>29</v>
      </c>
      <c r="I10" s="115">
        <v>12</v>
      </c>
      <c r="J10" s="116">
        <v>20</v>
      </c>
    </row>
    <row r="11" spans="1:10" ht="11.25" x14ac:dyDescent="0.15">
      <c r="A11" s="82" t="s">
        <v>49</v>
      </c>
      <c r="B11" s="82" t="s">
        <v>91</v>
      </c>
      <c r="C11" s="83">
        <v>17500</v>
      </c>
      <c r="D11" s="84">
        <v>53</v>
      </c>
      <c r="E11" s="84">
        <v>51</v>
      </c>
      <c r="F11" s="84">
        <v>64</v>
      </c>
      <c r="G11" s="85">
        <v>64</v>
      </c>
      <c r="H11" s="86">
        <v>16</v>
      </c>
      <c r="I11" s="117">
        <v>9</v>
      </c>
      <c r="J11" s="118">
        <v>8</v>
      </c>
    </row>
    <row r="12" spans="1:10" ht="11.25" x14ac:dyDescent="0.15">
      <c r="A12" s="82" t="s">
        <v>50</v>
      </c>
      <c r="B12" s="82" t="s">
        <v>92</v>
      </c>
      <c r="C12" s="83">
        <v>25000</v>
      </c>
      <c r="D12" s="84">
        <v>49</v>
      </c>
      <c r="E12" s="84">
        <v>30</v>
      </c>
      <c r="F12" s="84">
        <v>56</v>
      </c>
      <c r="G12" s="85">
        <v>29</v>
      </c>
      <c r="H12" s="86">
        <v>4</v>
      </c>
      <c r="I12" s="117">
        <v>12</v>
      </c>
      <c r="J12" s="118">
        <v>21</v>
      </c>
    </row>
    <row r="13" spans="1:10" ht="11.25" x14ac:dyDescent="0.15">
      <c r="A13" s="82" t="s">
        <v>51</v>
      </c>
      <c r="B13" s="82" t="s">
        <v>93</v>
      </c>
      <c r="C13" s="83">
        <v>26800</v>
      </c>
      <c r="D13" s="84">
        <v>61</v>
      </c>
      <c r="E13" s="84">
        <v>43</v>
      </c>
      <c r="F13" s="84">
        <v>56</v>
      </c>
      <c r="G13" s="85">
        <v>67</v>
      </c>
      <c r="H13" s="86">
        <v>15</v>
      </c>
      <c r="I13" s="117">
        <v>11</v>
      </c>
      <c r="J13" s="118">
        <v>17</v>
      </c>
    </row>
    <row r="14" spans="1:10" ht="11.25" x14ac:dyDescent="0.15">
      <c r="A14" s="82" t="s">
        <v>94</v>
      </c>
      <c r="B14" s="82" t="s">
        <v>95</v>
      </c>
      <c r="C14" s="88">
        <v>3000</v>
      </c>
      <c r="D14" s="84">
        <v>29</v>
      </c>
      <c r="E14" s="84">
        <v>35</v>
      </c>
      <c r="F14" s="84">
        <v>46</v>
      </c>
      <c r="G14" s="84">
        <v>52</v>
      </c>
      <c r="H14" s="89">
        <v>48</v>
      </c>
      <c r="I14" s="117">
        <v>21</v>
      </c>
      <c r="J14" s="118">
        <v>6</v>
      </c>
    </row>
    <row r="15" spans="1:10" ht="11.25" x14ac:dyDescent="0.15">
      <c r="A15" s="82" t="s">
        <v>97</v>
      </c>
      <c r="B15" s="82" t="s">
        <v>98</v>
      </c>
      <c r="C15" s="83">
        <v>21900</v>
      </c>
      <c r="D15" s="84">
        <v>73</v>
      </c>
      <c r="E15" s="84">
        <v>33</v>
      </c>
      <c r="F15" s="84">
        <v>83</v>
      </c>
      <c r="G15" s="85">
        <v>35</v>
      </c>
      <c r="H15" s="86">
        <v>83</v>
      </c>
      <c r="I15" s="117">
        <v>8</v>
      </c>
      <c r="J15" s="118">
        <v>31</v>
      </c>
    </row>
    <row r="16" spans="1:10" ht="11.25" x14ac:dyDescent="0.15">
      <c r="A16" s="82" t="s">
        <v>52</v>
      </c>
      <c r="B16" s="82" t="s">
        <v>99</v>
      </c>
      <c r="C16" s="83">
        <v>12500</v>
      </c>
      <c r="D16" s="84">
        <v>63</v>
      </c>
      <c r="E16" s="84">
        <v>43</v>
      </c>
      <c r="F16" s="84">
        <v>51</v>
      </c>
      <c r="G16" s="85">
        <v>28</v>
      </c>
      <c r="H16" s="86">
        <v>16</v>
      </c>
      <c r="I16" s="117">
        <v>12</v>
      </c>
      <c r="J16" s="118">
        <v>39</v>
      </c>
    </row>
    <row r="17" spans="1:10" ht="11.25" x14ac:dyDescent="0.15">
      <c r="A17" s="82" t="s">
        <v>53</v>
      </c>
      <c r="B17" s="82" t="s">
        <v>100</v>
      </c>
      <c r="C17" s="83">
        <v>22200</v>
      </c>
      <c r="D17" s="84">
        <v>59</v>
      </c>
      <c r="E17" s="84">
        <v>34</v>
      </c>
      <c r="F17" s="84">
        <v>14</v>
      </c>
      <c r="G17" s="85">
        <v>10</v>
      </c>
      <c r="H17" s="86">
        <v>35</v>
      </c>
      <c r="I17" s="117">
        <v>19</v>
      </c>
      <c r="J17" s="118">
        <v>22</v>
      </c>
    </row>
    <row r="18" spans="1:10" s="81" customFormat="1" ht="11.25" x14ac:dyDescent="0.15">
      <c r="A18" s="76" t="s">
        <v>2</v>
      </c>
      <c r="B18" s="76"/>
      <c r="C18" s="77">
        <v>86500</v>
      </c>
      <c r="D18" s="78">
        <v>44</v>
      </c>
      <c r="E18" s="78">
        <v>48</v>
      </c>
      <c r="F18" s="78">
        <v>80</v>
      </c>
      <c r="G18" s="79">
        <v>36</v>
      </c>
      <c r="H18" s="80">
        <v>43</v>
      </c>
      <c r="I18" s="115">
        <v>15</v>
      </c>
      <c r="J18" s="116">
        <v>12</v>
      </c>
    </row>
    <row r="19" spans="1:10" ht="11.25" x14ac:dyDescent="0.15">
      <c r="A19" s="82" t="s">
        <v>59</v>
      </c>
      <c r="B19" s="82" t="s">
        <v>101</v>
      </c>
      <c r="C19" s="83">
        <v>86500</v>
      </c>
      <c r="D19" s="84">
        <v>44</v>
      </c>
      <c r="E19" s="84">
        <v>48</v>
      </c>
      <c r="F19" s="84">
        <v>80</v>
      </c>
      <c r="G19" s="85">
        <v>36</v>
      </c>
      <c r="H19" s="86">
        <v>43</v>
      </c>
      <c r="I19" s="117">
        <v>15</v>
      </c>
      <c r="J19" s="118">
        <v>12</v>
      </c>
    </row>
    <row r="20" spans="1:10" s="81" customFormat="1" ht="11.25" x14ac:dyDescent="0.15">
      <c r="A20" s="76" t="s">
        <v>3</v>
      </c>
      <c r="B20" s="76"/>
      <c r="C20" s="77">
        <v>122800</v>
      </c>
      <c r="D20" s="78">
        <v>47</v>
      </c>
      <c r="E20" s="78">
        <v>44</v>
      </c>
      <c r="F20" s="78">
        <v>50</v>
      </c>
      <c r="G20" s="79">
        <v>38</v>
      </c>
      <c r="H20" s="80">
        <v>83</v>
      </c>
      <c r="I20" s="115">
        <v>19</v>
      </c>
      <c r="J20" s="116">
        <v>20</v>
      </c>
    </row>
    <row r="21" spans="1:10" ht="11.25" x14ac:dyDescent="0.15">
      <c r="A21" s="82" t="s">
        <v>55</v>
      </c>
      <c r="B21" s="82" t="s">
        <v>102</v>
      </c>
      <c r="C21" s="83">
        <v>43800</v>
      </c>
      <c r="D21" s="84">
        <v>52</v>
      </c>
      <c r="E21" s="84">
        <v>34</v>
      </c>
      <c r="F21" s="84">
        <v>50</v>
      </c>
      <c r="G21" s="85">
        <v>39</v>
      </c>
      <c r="H21" s="86">
        <v>91</v>
      </c>
      <c r="I21" s="117">
        <v>11</v>
      </c>
      <c r="J21" s="118">
        <v>22</v>
      </c>
    </row>
    <row r="22" spans="1:10" ht="11.25" x14ac:dyDescent="0.15">
      <c r="A22" s="82" t="s">
        <v>56</v>
      </c>
      <c r="B22" s="82" t="s">
        <v>103</v>
      </c>
      <c r="C22" s="83">
        <v>21400</v>
      </c>
      <c r="D22" s="84">
        <v>44</v>
      </c>
      <c r="E22" s="84">
        <v>34</v>
      </c>
      <c r="F22" s="84">
        <v>50</v>
      </c>
      <c r="G22" s="85">
        <v>40</v>
      </c>
      <c r="H22" s="86">
        <v>81</v>
      </c>
      <c r="I22" s="117">
        <v>39</v>
      </c>
      <c r="J22" s="118">
        <v>35</v>
      </c>
    </row>
    <row r="23" spans="1:10" ht="11.25" x14ac:dyDescent="0.15">
      <c r="A23" s="82" t="s">
        <v>58</v>
      </c>
      <c r="B23" s="82" t="s">
        <v>104</v>
      </c>
      <c r="C23" s="83">
        <v>20000</v>
      </c>
      <c r="D23" s="84">
        <v>34</v>
      </c>
      <c r="E23" s="84">
        <v>54</v>
      </c>
      <c r="F23" s="84">
        <v>38</v>
      </c>
      <c r="G23" s="85">
        <v>33</v>
      </c>
      <c r="H23" s="86">
        <v>83</v>
      </c>
      <c r="I23" s="117">
        <v>13</v>
      </c>
      <c r="J23" s="118">
        <v>3</v>
      </c>
    </row>
    <row r="24" spans="1:10" ht="11.25" x14ac:dyDescent="0.15">
      <c r="A24" s="82" t="s">
        <v>57</v>
      </c>
      <c r="B24" s="82" t="s">
        <v>105</v>
      </c>
      <c r="C24" s="83">
        <v>37600</v>
      </c>
      <c r="D24" s="84">
        <v>49</v>
      </c>
      <c r="E24" s="84">
        <v>55</v>
      </c>
      <c r="F24" s="84">
        <v>58</v>
      </c>
      <c r="G24" s="85">
        <v>37</v>
      </c>
      <c r="H24" s="86">
        <v>76</v>
      </c>
      <c r="I24" s="117">
        <v>17</v>
      </c>
      <c r="J24" s="118">
        <v>20</v>
      </c>
    </row>
    <row r="25" spans="1:10" s="81" customFormat="1" ht="11.25" x14ac:dyDescent="0.15">
      <c r="A25" s="76" t="s">
        <v>4</v>
      </c>
      <c r="B25" s="76"/>
      <c r="C25" s="77">
        <v>101000</v>
      </c>
      <c r="D25" s="78">
        <v>50</v>
      </c>
      <c r="E25" s="78">
        <v>47</v>
      </c>
      <c r="F25" s="78">
        <v>45</v>
      </c>
      <c r="G25" s="79">
        <v>33</v>
      </c>
      <c r="H25" s="80">
        <v>20</v>
      </c>
      <c r="I25" s="115">
        <v>49</v>
      </c>
      <c r="J25" s="119">
        <v>40</v>
      </c>
    </row>
    <row r="26" spans="1:10" ht="11.25" x14ac:dyDescent="0.15">
      <c r="A26" s="82" t="s">
        <v>60</v>
      </c>
      <c r="B26" s="82" t="s">
        <v>106</v>
      </c>
      <c r="C26" s="83">
        <v>68700</v>
      </c>
      <c r="D26" s="84">
        <v>53</v>
      </c>
      <c r="E26" s="84">
        <v>43</v>
      </c>
      <c r="F26" s="84">
        <v>48</v>
      </c>
      <c r="G26" s="85">
        <v>35</v>
      </c>
      <c r="H26" s="86">
        <v>23</v>
      </c>
      <c r="I26" s="117">
        <v>57</v>
      </c>
      <c r="J26" s="118">
        <v>45</v>
      </c>
    </row>
    <row r="27" spans="1:10" ht="11.25" x14ac:dyDescent="0.15">
      <c r="A27" s="82" t="s">
        <v>61</v>
      </c>
      <c r="B27" s="82" t="s">
        <v>107</v>
      </c>
      <c r="C27" s="83">
        <v>17900</v>
      </c>
      <c r="D27" s="84">
        <v>29</v>
      </c>
      <c r="E27" s="84">
        <v>59</v>
      </c>
      <c r="F27" s="84">
        <v>30</v>
      </c>
      <c r="G27" s="85">
        <v>38</v>
      </c>
      <c r="H27" s="86">
        <v>21</v>
      </c>
      <c r="I27" s="117">
        <v>36</v>
      </c>
      <c r="J27" s="118">
        <v>24</v>
      </c>
    </row>
    <row r="28" spans="1:10" ht="11.25" x14ac:dyDescent="0.15">
      <c r="A28" s="82" t="s">
        <v>62</v>
      </c>
      <c r="B28" s="82" t="s">
        <v>108</v>
      </c>
      <c r="C28" s="83">
        <v>14400</v>
      </c>
      <c r="D28" s="84">
        <v>61</v>
      </c>
      <c r="E28" s="84">
        <v>51</v>
      </c>
      <c r="F28" s="84">
        <v>50</v>
      </c>
      <c r="G28" s="85">
        <v>16</v>
      </c>
      <c r="H28" s="87">
        <v>2</v>
      </c>
      <c r="I28" s="117">
        <v>30</v>
      </c>
      <c r="J28" s="118">
        <v>39</v>
      </c>
    </row>
    <row r="29" spans="1:10" s="81" customFormat="1" ht="11.25" x14ac:dyDescent="0.15">
      <c r="A29" s="76" t="s">
        <v>5</v>
      </c>
      <c r="B29" s="76"/>
      <c r="C29" s="77">
        <v>122200</v>
      </c>
      <c r="D29" s="78">
        <v>39</v>
      </c>
      <c r="E29" s="78">
        <v>52</v>
      </c>
      <c r="F29" s="78">
        <v>54</v>
      </c>
      <c r="G29" s="79">
        <v>62</v>
      </c>
      <c r="H29" s="80">
        <v>19</v>
      </c>
      <c r="I29" s="115">
        <v>32</v>
      </c>
      <c r="J29" s="116">
        <v>19</v>
      </c>
    </row>
    <row r="30" spans="1:10" ht="11.25" x14ac:dyDescent="0.15">
      <c r="A30" s="82" t="s">
        <v>63</v>
      </c>
      <c r="B30" s="82" t="s">
        <v>109</v>
      </c>
      <c r="C30" s="83">
        <v>29800</v>
      </c>
      <c r="D30" s="84">
        <v>42</v>
      </c>
      <c r="E30" s="84">
        <v>61</v>
      </c>
      <c r="F30" s="84">
        <v>50</v>
      </c>
      <c r="G30" s="85">
        <v>62</v>
      </c>
      <c r="H30" s="86">
        <v>27</v>
      </c>
      <c r="I30" s="117">
        <v>51</v>
      </c>
      <c r="J30" s="118">
        <v>16</v>
      </c>
    </row>
    <row r="31" spans="1:10" ht="11.25" x14ac:dyDescent="0.15">
      <c r="A31" s="82" t="s">
        <v>64</v>
      </c>
      <c r="B31" s="82" t="s">
        <v>110</v>
      </c>
      <c r="C31" s="83">
        <v>10800</v>
      </c>
      <c r="D31" s="84" t="s">
        <v>96</v>
      </c>
      <c r="E31" s="84" t="s">
        <v>96</v>
      </c>
      <c r="F31" s="84" t="s">
        <v>96</v>
      </c>
      <c r="G31" s="84" t="s">
        <v>96</v>
      </c>
      <c r="H31" s="89" t="s">
        <v>96</v>
      </c>
      <c r="I31" s="117" t="s">
        <v>96</v>
      </c>
      <c r="J31" s="118" t="s">
        <v>96</v>
      </c>
    </row>
    <row r="32" spans="1:10" ht="11.25" x14ac:dyDescent="0.15">
      <c r="A32" s="82" t="s">
        <v>65</v>
      </c>
      <c r="B32" s="82" t="s">
        <v>111</v>
      </c>
      <c r="C32" s="83">
        <v>7300</v>
      </c>
      <c r="D32" s="84" t="s">
        <v>96</v>
      </c>
      <c r="E32" s="84" t="s">
        <v>96</v>
      </c>
      <c r="F32" s="84" t="s">
        <v>96</v>
      </c>
      <c r="G32" s="84" t="s">
        <v>96</v>
      </c>
      <c r="H32" s="89" t="s">
        <v>96</v>
      </c>
      <c r="I32" s="117" t="s">
        <v>96</v>
      </c>
      <c r="J32" s="118" t="s">
        <v>96</v>
      </c>
    </row>
    <row r="33" spans="1:10" ht="11.25" x14ac:dyDescent="0.15">
      <c r="A33" s="90" t="s">
        <v>66</v>
      </c>
      <c r="B33" s="82" t="s">
        <v>112</v>
      </c>
      <c r="C33" s="83">
        <v>12300</v>
      </c>
      <c r="D33" s="84">
        <v>26</v>
      </c>
      <c r="E33" s="84">
        <v>60</v>
      </c>
      <c r="F33" s="84">
        <v>54</v>
      </c>
      <c r="G33" s="84">
        <v>81</v>
      </c>
      <c r="H33" s="89">
        <v>23</v>
      </c>
      <c r="I33" s="117">
        <v>41</v>
      </c>
      <c r="J33" s="118">
        <v>25</v>
      </c>
    </row>
    <row r="34" spans="1:10" ht="11.25" x14ac:dyDescent="0.15">
      <c r="A34" s="82" t="s">
        <v>67</v>
      </c>
      <c r="B34" s="82" t="s">
        <v>113</v>
      </c>
      <c r="C34" s="88" t="s">
        <v>96</v>
      </c>
      <c r="D34" s="84" t="s">
        <v>96</v>
      </c>
      <c r="E34" s="84" t="s">
        <v>96</v>
      </c>
      <c r="F34" s="84" t="s">
        <v>96</v>
      </c>
      <c r="G34" s="84" t="s">
        <v>96</v>
      </c>
      <c r="H34" s="89" t="s">
        <v>96</v>
      </c>
      <c r="I34" s="117" t="s">
        <v>96</v>
      </c>
      <c r="J34" s="118" t="s">
        <v>96</v>
      </c>
    </row>
    <row r="35" spans="1:10" ht="11.25" x14ac:dyDescent="0.15">
      <c r="A35" s="82" t="s">
        <v>68</v>
      </c>
      <c r="B35" s="82" t="s">
        <v>114</v>
      </c>
      <c r="C35" s="88" t="s">
        <v>96</v>
      </c>
      <c r="D35" s="84" t="s">
        <v>96</v>
      </c>
      <c r="E35" s="84" t="s">
        <v>96</v>
      </c>
      <c r="F35" s="84" t="s">
        <v>96</v>
      </c>
      <c r="G35" s="84" t="s">
        <v>96</v>
      </c>
      <c r="H35" s="89" t="s">
        <v>96</v>
      </c>
      <c r="I35" s="117" t="s">
        <v>96</v>
      </c>
      <c r="J35" s="118" t="s">
        <v>96</v>
      </c>
    </row>
    <row r="36" spans="1:10" ht="11.25" x14ac:dyDescent="0.15">
      <c r="A36" s="82" t="s">
        <v>69</v>
      </c>
      <c r="B36" s="82" t="s">
        <v>115</v>
      </c>
      <c r="C36" s="83">
        <v>10500</v>
      </c>
      <c r="D36" s="84">
        <v>45</v>
      </c>
      <c r="E36" s="84">
        <v>55</v>
      </c>
      <c r="F36" s="84">
        <v>33</v>
      </c>
      <c r="G36" s="85">
        <v>30</v>
      </c>
      <c r="H36" s="89">
        <v>6</v>
      </c>
      <c r="I36" s="117">
        <v>13</v>
      </c>
      <c r="J36" s="118">
        <v>42</v>
      </c>
    </row>
    <row r="37" spans="1:10" ht="11.25" x14ac:dyDescent="0.15">
      <c r="A37" s="82" t="s">
        <v>70</v>
      </c>
      <c r="B37" s="82" t="s">
        <v>116</v>
      </c>
      <c r="C37" s="83">
        <v>3700</v>
      </c>
      <c r="D37" s="84" t="s">
        <v>96</v>
      </c>
      <c r="E37" s="84" t="s">
        <v>96</v>
      </c>
      <c r="F37" s="84" t="s">
        <v>96</v>
      </c>
      <c r="G37" s="84" t="s">
        <v>96</v>
      </c>
      <c r="H37" s="89" t="s">
        <v>96</v>
      </c>
      <c r="I37" s="117" t="s">
        <v>96</v>
      </c>
      <c r="J37" s="118" t="s">
        <v>96</v>
      </c>
    </row>
    <row r="38" spans="1:10" ht="11.25" x14ac:dyDescent="0.15">
      <c r="A38" s="82" t="s">
        <v>71</v>
      </c>
      <c r="B38" s="82" t="s">
        <v>117</v>
      </c>
      <c r="C38" s="83">
        <v>6500</v>
      </c>
      <c r="D38" s="84" t="s">
        <v>96</v>
      </c>
      <c r="E38" s="84" t="s">
        <v>96</v>
      </c>
      <c r="F38" s="84" t="s">
        <v>96</v>
      </c>
      <c r="G38" s="84" t="s">
        <v>96</v>
      </c>
      <c r="H38" s="89" t="s">
        <v>96</v>
      </c>
      <c r="I38" s="117" t="s">
        <v>96</v>
      </c>
      <c r="J38" s="118" t="s">
        <v>96</v>
      </c>
    </row>
    <row r="39" spans="1:10" ht="11.25" x14ac:dyDescent="0.15">
      <c r="A39" s="82" t="s">
        <v>72</v>
      </c>
      <c r="B39" s="82" t="s">
        <v>118</v>
      </c>
      <c r="C39" s="83">
        <v>9900</v>
      </c>
      <c r="D39" s="84" t="s">
        <v>96</v>
      </c>
      <c r="E39" s="84" t="s">
        <v>96</v>
      </c>
      <c r="F39" s="84" t="s">
        <v>96</v>
      </c>
      <c r="G39" s="84" t="s">
        <v>96</v>
      </c>
      <c r="H39" s="89" t="s">
        <v>96</v>
      </c>
      <c r="I39" s="117" t="s">
        <v>96</v>
      </c>
      <c r="J39" s="118" t="s">
        <v>96</v>
      </c>
    </row>
    <row r="40" spans="1:10" ht="11.25" x14ac:dyDescent="0.15">
      <c r="A40" s="82" t="s">
        <v>73</v>
      </c>
      <c r="B40" s="82" t="s">
        <v>119</v>
      </c>
      <c r="C40" s="83">
        <v>18700</v>
      </c>
      <c r="D40" s="84">
        <v>54</v>
      </c>
      <c r="E40" s="84">
        <v>31</v>
      </c>
      <c r="F40" s="84">
        <v>58</v>
      </c>
      <c r="G40" s="85">
        <v>67</v>
      </c>
      <c r="H40" s="91">
        <v>0</v>
      </c>
      <c r="I40" s="117">
        <v>17</v>
      </c>
      <c r="J40" s="118">
        <v>10</v>
      </c>
    </row>
    <row r="41" spans="1:10" ht="11.25" x14ac:dyDescent="0.15">
      <c r="A41" s="82" t="s">
        <v>74</v>
      </c>
      <c r="B41" s="82" t="s">
        <v>120</v>
      </c>
      <c r="C41" s="83">
        <v>7400</v>
      </c>
      <c r="D41" s="84">
        <v>36</v>
      </c>
      <c r="E41" s="84">
        <v>63</v>
      </c>
      <c r="F41" s="84">
        <v>73</v>
      </c>
      <c r="G41" s="84">
        <v>83</v>
      </c>
      <c r="H41" s="89">
        <v>0</v>
      </c>
      <c r="I41" s="117">
        <v>24</v>
      </c>
      <c r="J41" s="118">
        <v>17</v>
      </c>
    </row>
    <row r="42" spans="1:10" ht="11.25" x14ac:dyDescent="0.15">
      <c r="A42" s="82" t="s">
        <v>75</v>
      </c>
      <c r="B42" s="82" t="s">
        <v>121</v>
      </c>
      <c r="C42" s="88" t="s">
        <v>96</v>
      </c>
      <c r="D42" s="84" t="s">
        <v>96</v>
      </c>
      <c r="E42" s="84" t="s">
        <v>96</v>
      </c>
      <c r="F42" s="84" t="s">
        <v>96</v>
      </c>
      <c r="G42" s="84" t="s">
        <v>96</v>
      </c>
      <c r="H42" s="89" t="s">
        <v>96</v>
      </c>
      <c r="I42" s="117" t="s">
        <v>96</v>
      </c>
      <c r="J42" s="118" t="s">
        <v>96</v>
      </c>
    </row>
    <row r="43" spans="1:10" ht="11.25" x14ac:dyDescent="0.15">
      <c r="A43" s="82" t="s">
        <v>122</v>
      </c>
      <c r="B43" s="82" t="s">
        <v>123</v>
      </c>
      <c r="C43" s="88" t="s">
        <v>96</v>
      </c>
      <c r="D43" s="84" t="s">
        <v>96</v>
      </c>
      <c r="E43" s="84" t="s">
        <v>96</v>
      </c>
      <c r="F43" s="84" t="s">
        <v>96</v>
      </c>
      <c r="G43" s="84" t="s">
        <v>96</v>
      </c>
      <c r="H43" s="89" t="s">
        <v>96</v>
      </c>
      <c r="I43" s="117" t="s">
        <v>96</v>
      </c>
      <c r="J43" s="118" t="s">
        <v>96</v>
      </c>
    </row>
    <row r="44" spans="1:10" s="81" customFormat="1" ht="11.25" x14ac:dyDescent="0.15">
      <c r="A44" s="76" t="s">
        <v>6</v>
      </c>
      <c r="B44" s="76"/>
      <c r="C44" s="77">
        <v>80000</v>
      </c>
      <c r="D44" s="78">
        <v>51</v>
      </c>
      <c r="E44" s="78">
        <v>51</v>
      </c>
      <c r="F44" s="78">
        <v>43</v>
      </c>
      <c r="G44" s="79">
        <v>42</v>
      </c>
      <c r="H44" s="80">
        <v>15</v>
      </c>
      <c r="I44" s="115">
        <v>13</v>
      </c>
      <c r="J44" s="116">
        <v>30</v>
      </c>
    </row>
    <row r="45" spans="1:10" ht="11.25" x14ac:dyDescent="0.15">
      <c r="A45" s="82" t="s">
        <v>76</v>
      </c>
      <c r="B45" s="82" t="s">
        <v>124</v>
      </c>
      <c r="C45" s="83">
        <v>80000</v>
      </c>
      <c r="D45" s="84">
        <v>51</v>
      </c>
      <c r="E45" s="84">
        <v>51</v>
      </c>
      <c r="F45" s="84">
        <v>43</v>
      </c>
      <c r="G45" s="85">
        <v>42</v>
      </c>
      <c r="H45" s="86">
        <v>15</v>
      </c>
      <c r="I45" s="117">
        <v>13</v>
      </c>
      <c r="J45" s="118">
        <v>30</v>
      </c>
    </row>
    <row r="46" spans="1:10" s="81" customFormat="1" ht="11.25" x14ac:dyDescent="0.15">
      <c r="A46" s="76" t="s">
        <v>7</v>
      </c>
      <c r="B46" s="76"/>
      <c r="C46" s="77">
        <v>38700</v>
      </c>
      <c r="D46" s="78">
        <v>56</v>
      </c>
      <c r="E46" s="78">
        <v>35</v>
      </c>
      <c r="F46" s="78">
        <v>53</v>
      </c>
      <c r="G46" s="79">
        <v>26</v>
      </c>
      <c r="H46" s="80">
        <v>39</v>
      </c>
      <c r="I46" s="115">
        <v>26</v>
      </c>
      <c r="J46" s="116">
        <v>52</v>
      </c>
    </row>
    <row r="47" spans="1:10" ht="11.25" x14ac:dyDescent="0.15">
      <c r="A47" s="92" t="s">
        <v>8</v>
      </c>
      <c r="B47" s="93" t="s">
        <v>125</v>
      </c>
      <c r="C47" s="83">
        <v>38700</v>
      </c>
      <c r="D47" s="84">
        <v>56</v>
      </c>
      <c r="E47" s="84">
        <v>35</v>
      </c>
      <c r="F47" s="84">
        <v>53</v>
      </c>
      <c r="G47" s="85">
        <v>26</v>
      </c>
      <c r="H47" s="94">
        <v>39</v>
      </c>
      <c r="I47" s="120">
        <v>26</v>
      </c>
      <c r="J47" s="121">
        <v>52</v>
      </c>
    </row>
    <row r="48" spans="1:10" s="81" customFormat="1" ht="11.25" x14ac:dyDescent="0.15">
      <c r="A48" s="95" t="s">
        <v>9</v>
      </c>
      <c r="B48" s="96"/>
      <c r="C48" s="23">
        <v>739800</v>
      </c>
      <c r="D48" s="97">
        <v>50</v>
      </c>
      <c r="E48" s="97">
        <v>44</v>
      </c>
      <c r="F48" s="97">
        <v>53</v>
      </c>
      <c r="G48" s="98">
        <v>41</v>
      </c>
      <c r="H48" s="99">
        <v>34</v>
      </c>
      <c r="I48" s="122">
        <v>24</v>
      </c>
      <c r="J48" s="123">
        <v>25</v>
      </c>
    </row>
    <row r="49" spans="1:10" s="81" customFormat="1" ht="11.25" x14ac:dyDescent="0.15">
      <c r="A49" s="101" t="s">
        <v>126</v>
      </c>
      <c r="B49" s="102"/>
      <c r="C49" s="23">
        <v>27285200</v>
      </c>
      <c r="D49" s="103">
        <v>49</v>
      </c>
      <c r="E49" s="103">
        <v>43</v>
      </c>
      <c r="F49" s="103">
        <v>28</v>
      </c>
      <c r="G49" s="100">
        <v>20</v>
      </c>
      <c r="H49" s="99">
        <v>12</v>
      </c>
      <c r="I49" s="122">
        <v>15</v>
      </c>
      <c r="J49" s="123">
        <v>18</v>
      </c>
    </row>
    <row r="50" spans="1:10" s="81" customFormat="1" ht="11.25" x14ac:dyDescent="0.2">
      <c r="A50" s="104" t="s">
        <v>127</v>
      </c>
      <c r="B50" s="105"/>
      <c r="C50" s="106"/>
      <c r="D50" s="78"/>
      <c r="E50" s="78"/>
      <c r="F50" s="78"/>
      <c r="G50" s="78"/>
      <c r="H50" s="78"/>
      <c r="I50" s="78"/>
      <c r="J50" s="78"/>
    </row>
    <row r="51" spans="1:10" ht="11.25" x14ac:dyDescent="0.2">
      <c r="A51" s="73" t="s">
        <v>128</v>
      </c>
      <c r="B51" s="105"/>
      <c r="C51" s="107"/>
      <c r="D51" s="78"/>
      <c r="E51" s="78"/>
      <c r="F51" s="78"/>
      <c r="G51" s="78"/>
      <c r="H51" s="78"/>
      <c r="I51" s="78"/>
      <c r="J51" s="78"/>
    </row>
    <row r="52" spans="1:10" ht="11.25" x14ac:dyDescent="0.2">
      <c r="A52" s="1" t="s">
        <v>190</v>
      </c>
      <c r="B52" s="105"/>
      <c r="C52" s="108"/>
      <c r="D52" s="78"/>
      <c r="E52" s="78"/>
      <c r="F52" s="78"/>
      <c r="G52" s="78"/>
      <c r="H52" s="78"/>
      <c r="I52" s="78"/>
      <c r="J52" s="78"/>
    </row>
    <row r="53" spans="1:10" ht="11.25" x14ac:dyDescent="0.2">
      <c r="A53" s="73" t="s">
        <v>129</v>
      </c>
      <c r="B53" s="105"/>
      <c r="C53" s="107"/>
      <c r="D53" s="78"/>
      <c r="E53" s="78"/>
      <c r="F53" s="78"/>
      <c r="G53" s="78"/>
      <c r="H53" s="78"/>
      <c r="I53" s="78"/>
      <c r="J53" s="78"/>
    </row>
    <row r="54" spans="1:10" ht="11.25" x14ac:dyDescent="0.2">
      <c r="A54" s="104" t="s">
        <v>130</v>
      </c>
      <c r="B54" s="105"/>
      <c r="C54" s="108"/>
      <c r="D54" s="78"/>
      <c r="E54" s="78"/>
      <c r="F54" s="78"/>
      <c r="G54" s="78"/>
      <c r="H54" s="78"/>
      <c r="I54" s="78"/>
      <c r="J54" s="78"/>
    </row>
    <row r="55" spans="1:10" ht="11.25" x14ac:dyDescent="0.2">
      <c r="A55" s="73" t="s">
        <v>24</v>
      </c>
      <c r="B55" s="73"/>
      <c r="C55" s="70"/>
      <c r="D55" s="71"/>
      <c r="E55" s="71"/>
      <c r="F55" s="71"/>
      <c r="G55" s="71"/>
      <c r="H55" s="71"/>
      <c r="I55" s="71"/>
      <c r="J55" s="71"/>
    </row>
    <row r="56" spans="1:10" ht="11.25" x14ac:dyDescent="0.2">
      <c r="A56" s="109"/>
      <c r="B56" s="73"/>
      <c r="C56" s="70"/>
      <c r="D56" s="71"/>
      <c r="E56" s="71"/>
      <c r="F56" s="71"/>
      <c r="G56" s="71"/>
      <c r="H56" s="71"/>
      <c r="I56" s="71"/>
      <c r="J56" s="71"/>
    </row>
    <row r="58" spans="1:10" x14ac:dyDescent="0.15">
      <c r="C58" s="110"/>
    </row>
  </sheetData>
  <mergeCells count="10">
    <mergeCell ref="I4:J4"/>
    <mergeCell ref="B3:B5"/>
    <mergeCell ref="C3:C5"/>
    <mergeCell ref="D3:G3"/>
    <mergeCell ref="H3:J3"/>
    <mergeCell ref="D4:D5"/>
    <mergeCell ref="E4:E5"/>
    <mergeCell ref="F4:F5"/>
    <mergeCell ref="G4:G5"/>
    <mergeCell ref="H4:H5"/>
  </mergeCells>
  <pageMargins left="0.7" right="0.7" top="0.75" bottom="0.75" header="0.3" footer="0.3"/>
  <pageSetup paperSize="9"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zoomScale="110" zoomScaleNormal="110" workbookViewId="0"/>
  </sheetViews>
  <sheetFormatPr baseColWidth="10" defaultColWidth="36.85546875" defaultRowHeight="11.25" x14ac:dyDescent="0.2"/>
  <cols>
    <col min="1" max="1" width="36.85546875" style="51"/>
    <col min="2" max="7" width="12.140625" style="50" customWidth="1"/>
    <col min="8" max="9" width="12.7109375" style="51" customWidth="1"/>
    <col min="10" max="16384" width="36.85546875" style="51"/>
  </cols>
  <sheetData>
    <row r="1" spans="1:9" x14ac:dyDescent="0.2">
      <c r="A1" s="49" t="s">
        <v>40</v>
      </c>
    </row>
    <row r="2" spans="1:9" x14ac:dyDescent="0.2">
      <c r="A2" s="68"/>
      <c r="B2" s="68"/>
      <c r="C2" s="51"/>
      <c r="D2" s="51"/>
      <c r="E2" s="51"/>
      <c r="F2" s="51"/>
      <c r="G2" s="51"/>
    </row>
    <row r="3" spans="1:9" ht="23.25" customHeight="1" x14ac:dyDescent="0.2">
      <c r="A3" s="228"/>
      <c r="B3" s="230" t="s">
        <v>41</v>
      </c>
      <c r="C3" s="231"/>
      <c r="D3" s="232"/>
      <c r="E3" s="230" t="s">
        <v>42</v>
      </c>
      <c r="F3" s="231"/>
      <c r="G3" s="232"/>
    </row>
    <row r="4" spans="1:9" ht="11.25" customHeight="1" x14ac:dyDescent="0.2">
      <c r="A4" s="229"/>
      <c r="B4" s="52">
        <v>2007</v>
      </c>
      <c r="C4" s="53">
        <v>2016</v>
      </c>
      <c r="D4" s="53">
        <v>2020</v>
      </c>
      <c r="E4" s="52">
        <v>2007</v>
      </c>
      <c r="F4" s="54">
        <v>2016</v>
      </c>
      <c r="G4" s="54">
        <v>2020</v>
      </c>
    </row>
    <row r="5" spans="1:9" x14ac:dyDescent="0.2">
      <c r="A5" s="55" t="s">
        <v>2</v>
      </c>
      <c r="B5" s="56">
        <v>25400</v>
      </c>
      <c r="C5" s="56">
        <v>31100</v>
      </c>
      <c r="D5" s="56">
        <v>31300</v>
      </c>
      <c r="E5" s="55">
        <v>7</v>
      </c>
      <c r="F5" s="57">
        <v>14</v>
      </c>
      <c r="G5" s="57">
        <v>15</v>
      </c>
      <c r="I5" s="191"/>
    </row>
    <row r="6" spans="1:9" x14ac:dyDescent="0.2">
      <c r="A6" s="55" t="s">
        <v>3</v>
      </c>
      <c r="B6" s="56">
        <v>17700</v>
      </c>
      <c r="C6" s="56">
        <v>57500</v>
      </c>
      <c r="D6" s="56">
        <v>96300</v>
      </c>
      <c r="E6" s="55">
        <v>17</v>
      </c>
      <c r="F6" s="57">
        <v>28</v>
      </c>
      <c r="G6" s="57">
        <v>31</v>
      </c>
      <c r="I6" s="191"/>
    </row>
    <row r="7" spans="1:9" x14ac:dyDescent="0.2">
      <c r="A7" s="55" t="s">
        <v>5</v>
      </c>
      <c r="B7" s="56">
        <v>5800</v>
      </c>
      <c r="C7" s="56">
        <v>13800</v>
      </c>
      <c r="D7" s="56">
        <v>22600</v>
      </c>
      <c r="E7" s="55">
        <v>18</v>
      </c>
      <c r="F7" s="57">
        <v>24</v>
      </c>
      <c r="G7" s="57">
        <v>25</v>
      </c>
      <c r="I7" s="191"/>
    </row>
    <row r="8" spans="1:9" x14ac:dyDescent="0.2">
      <c r="A8" s="55" t="s">
        <v>8</v>
      </c>
      <c r="B8" s="56">
        <v>3600</v>
      </c>
      <c r="C8" s="56">
        <v>18900</v>
      </c>
      <c r="D8" s="56">
        <v>27300</v>
      </c>
      <c r="E8" s="55">
        <v>26</v>
      </c>
      <c r="F8" s="57">
        <v>44</v>
      </c>
      <c r="G8" s="57">
        <v>43</v>
      </c>
      <c r="I8" s="191"/>
    </row>
    <row r="9" spans="1:9" x14ac:dyDescent="0.2">
      <c r="A9" s="55" t="s">
        <v>1</v>
      </c>
      <c r="B9" s="56">
        <v>24400</v>
      </c>
      <c r="C9" s="56">
        <v>30200</v>
      </c>
      <c r="D9" s="56">
        <v>43200</v>
      </c>
      <c r="E9" s="55">
        <v>10</v>
      </c>
      <c r="F9" s="57">
        <v>21</v>
      </c>
      <c r="G9" s="57">
        <v>26</v>
      </c>
      <c r="I9" s="191"/>
    </row>
    <row r="10" spans="1:9" x14ac:dyDescent="0.2">
      <c r="A10" s="55" t="s">
        <v>0</v>
      </c>
      <c r="B10" s="56">
        <v>300</v>
      </c>
      <c r="C10" s="56">
        <v>500</v>
      </c>
      <c r="D10" s="56">
        <v>600</v>
      </c>
      <c r="E10" s="55">
        <v>18</v>
      </c>
      <c r="F10" s="57">
        <v>21</v>
      </c>
      <c r="G10" s="57">
        <v>22</v>
      </c>
      <c r="I10" s="191"/>
    </row>
    <row r="11" spans="1:9" x14ac:dyDescent="0.2">
      <c r="A11" s="55" t="s">
        <v>6</v>
      </c>
      <c r="B11" s="56">
        <v>8200</v>
      </c>
      <c r="C11" s="56">
        <v>11700</v>
      </c>
      <c r="D11" s="56">
        <v>13900</v>
      </c>
      <c r="E11" s="55">
        <v>11</v>
      </c>
      <c r="F11" s="57">
        <v>17</v>
      </c>
      <c r="G11" s="57">
        <v>21</v>
      </c>
      <c r="I11" s="191"/>
    </row>
    <row r="12" spans="1:9" x14ac:dyDescent="0.2">
      <c r="A12" s="58" t="s">
        <v>4</v>
      </c>
      <c r="B12" s="56">
        <v>6800</v>
      </c>
      <c r="C12" s="56">
        <v>11700</v>
      </c>
      <c r="D12" s="56">
        <v>14400</v>
      </c>
      <c r="E12" s="55">
        <v>20</v>
      </c>
      <c r="F12" s="57">
        <v>35</v>
      </c>
      <c r="G12" s="57">
        <v>34</v>
      </c>
      <c r="I12" s="191"/>
    </row>
    <row r="13" spans="1:9" s="62" customFormat="1" x14ac:dyDescent="0.2">
      <c r="A13" s="59" t="s">
        <v>9</v>
      </c>
      <c r="B13" s="60">
        <v>92300</v>
      </c>
      <c r="C13" s="60">
        <v>175500</v>
      </c>
      <c r="D13" s="60">
        <v>249600</v>
      </c>
      <c r="E13" s="59">
        <v>12</v>
      </c>
      <c r="F13" s="61">
        <v>26</v>
      </c>
      <c r="G13" s="63">
        <v>28</v>
      </c>
      <c r="I13" s="191"/>
    </row>
    <row r="14" spans="1:9" s="62" customFormat="1" x14ac:dyDescent="0.2">
      <c r="A14" s="63" t="s">
        <v>43</v>
      </c>
      <c r="B14" s="64">
        <v>1995600</v>
      </c>
      <c r="C14" s="64">
        <v>2745200</v>
      </c>
      <c r="D14" s="64">
        <v>4539200</v>
      </c>
      <c r="E14" s="65">
        <v>10</v>
      </c>
      <c r="F14" s="66">
        <v>16</v>
      </c>
      <c r="G14" s="66">
        <v>20</v>
      </c>
      <c r="I14" s="191"/>
    </row>
    <row r="15" spans="1:9" x14ac:dyDescent="0.2">
      <c r="A15" s="67" t="s">
        <v>44</v>
      </c>
      <c r="I15" s="191"/>
    </row>
    <row r="16" spans="1:9" x14ac:dyDescent="0.2">
      <c r="A16" s="51" t="s">
        <v>45</v>
      </c>
      <c r="I16" s="191"/>
    </row>
  </sheetData>
  <mergeCells count="3">
    <mergeCell ref="A3:A4"/>
    <mergeCell ref="B3:D3"/>
    <mergeCell ref="E3:G3"/>
  </mergeCells>
  <pageMargins left="0.7" right="0.7" top="0.75" bottom="0.75" header="0.3" footer="0.3"/>
  <pageSetup paperSize="9" orientation="portrait" r:id="rId1"/>
  <headerFooter>
    <oddFooter>&amp;C&amp;1#&amp;"Calibri"&amp;12&amp;K008000C1 Données Internes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Graphique 1</vt:lpstr>
      <vt:lpstr>Graphique 2</vt:lpstr>
      <vt:lpstr>Graphique 3</vt:lpstr>
      <vt:lpstr>Graphique 4</vt:lpstr>
      <vt:lpstr>Tableau 1</vt:lpstr>
      <vt:lpstr>Tableau 2</vt:lpstr>
      <vt:lpstr>Tableau 3</vt:lpstr>
    </vt:vector>
  </TitlesOfParts>
  <Company>Ministere de la Culture et de la Communication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gwendoline.volat</dc:creator>
  <cp:lastModifiedBy>PICARD Sébastien</cp:lastModifiedBy>
  <dcterms:created xsi:type="dcterms:W3CDTF">2016-12-23T16:09:17Z</dcterms:created>
  <dcterms:modified xsi:type="dcterms:W3CDTF">2023-11-24T17:02:02Z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2023-11-24T17:02:02Z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86e5f5ff-3a12-47de-96dc-2e1036f3835d</vt:lpwstr>
  </property>
  <property fmtid="{D5CDD505-2E9C-101B-9397-08002B2CF9AE}" pid="8" name="MSIP_Label_37f782e2-1048-4ae6-8561-ea50d7047004_ContentBits">
    <vt:lpwstr>2</vt:lpwstr>
  </property>
</Properties>
</file>