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W:\Z-CHIFFRES CLES\CHIFFRES CLES 2022\TABLEAUX EXCEL POUR SITE MC\VII. Médias et industries culturelles\"/>
    </mc:Choice>
  </mc:AlternateContent>
  <bookViews>
    <workbookView xWindow="0" yWindow="0" windowWidth="10290" windowHeight="6615"/>
  </bookViews>
  <sheets>
    <sheet name="Sommaire" sheetId="1" r:id="rId1"/>
    <sheet name="Graphique 1" sheetId="7" r:id="rId2"/>
    <sheet name="Graphique 2" sheetId="10" r:id="rId3"/>
    <sheet name="Graphique 3" sheetId="11" r:id="rId4"/>
    <sheet name="Graphique 4" sheetId="17" r:id="rId5"/>
    <sheet name="Graphique 5" sheetId="16" r:id="rId6"/>
    <sheet name="Graphique 6" sheetId="8" r:id="rId7"/>
    <sheet name="Tableau 1" sheetId="5"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5" l="1"/>
  <c r="M10" i="5"/>
  <c r="M7" i="5"/>
  <c r="M9" i="5"/>
  <c r="M11" i="5"/>
  <c r="L6" i="5" l="1"/>
  <c r="M6" i="5" s="1"/>
  <c r="C17" i="8"/>
  <c r="D17" i="8"/>
  <c r="E17" i="8"/>
  <c r="F17" i="8"/>
  <c r="G17" i="8"/>
  <c r="H17" i="8"/>
  <c r="I17" i="8"/>
  <c r="J17" i="8"/>
  <c r="K17" i="8"/>
  <c r="L17" i="8"/>
  <c r="C16" i="8"/>
  <c r="D16" i="8"/>
  <c r="E16" i="8"/>
  <c r="F16" i="8"/>
  <c r="G16" i="8"/>
  <c r="H16" i="8"/>
  <c r="I16" i="8"/>
  <c r="J16" i="8"/>
  <c r="K16" i="8"/>
  <c r="L16" i="8"/>
  <c r="C14" i="8"/>
  <c r="D14" i="8"/>
  <c r="E14" i="8"/>
  <c r="F14" i="8"/>
  <c r="G14" i="8"/>
  <c r="H14" i="8"/>
  <c r="I14" i="8"/>
  <c r="J14" i="8"/>
  <c r="K14" i="8"/>
  <c r="L14" i="8"/>
  <c r="C15" i="8"/>
  <c r="D15" i="8"/>
  <c r="E15" i="8"/>
  <c r="F15" i="8"/>
  <c r="G15" i="8"/>
  <c r="H15" i="8"/>
  <c r="I15" i="8"/>
  <c r="J15" i="8"/>
  <c r="K15" i="8"/>
  <c r="L15" i="8"/>
  <c r="B17" i="8"/>
  <c r="B16" i="8"/>
  <c r="B15" i="8"/>
  <c r="B14" i="8"/>
  <c r="C13" i="8"/>
  <c r="D13" i="8"/>
  <c r="E13" i="8"/>
  <c r="F13" i="8"/>
  <c r="G13" i="8"/>
  <c r="H13" i="8"/>
  <c r="I13" i="8"/>
  <c r="J13" i="8"/>
  <c r="K13" i="8"/>
  <c r="L13" i="8"/>
  <c r="B13" i="8"/>
  <c r="B6" i="16" l="1"/>
  <c r="C6" i="16"/>
  <c r="D6" i="16"/>
  <c r="E6" i="16"/>
  <c r="F6" i="16"/>
  <c r="G6" i="16"/>
  <c r="H6" i="16"/>
  <c r="I6" i="16"/>
  <c r="J6" i="16"/>
  <c r="K6" i="16"/>
  <c r="L6" i="16"/>
</calcChain>
</file>

<file path=xl/sharedStrings.xml><?xml version="1.0" encoding="utf-8"?>
<sst xmlns="http://schemas.openxmlformats.org/spreadsheetml/2006/main" count="207" uniqueCount="62">
  <si>
    <t>Presse</t>
  </si>
  <si>
    <t>Unités</t>
  </si>
  <si>
    <t>Télévision</t>
  </si>
  <si>
    <t>Radio</t>
  </si>
  <si>
    <t>Autres</t>
  </si>
  <si>
    <t>Quotidiens nationaux</t>
  </si>
  <si>
    <t>Quotidiens locaux</t>
  </si>
  <si>
    <t>Quotidiens gratuits</t>
  </si>
  <si>
    <t>///</t>
  </si>
  <si>
    <t>Milliers d'unités</t>
  </si>
  <si>
    <t>D'après les déclarations d'imprimeurs (arrêté du 9 août 1950).</t>
  </si>
  <si>
    <t>* : En juin de chaque année. Le mois de référence en 2020 est septembre.</t>
  </si>
  <si>
    <t>Somme moyenne d'exemplaires des quotidiens imprimés chaque jour.</t>
  </si>
  <si>
    <t>Ne comprend que les titres des quotidiens d'information générale et politique (non compris la presse quotidienne sportive ou spécialisée, ainsi  que les quotidiens édités dans les départements d'outre-mer ou dans les collectivités d'outre-mer.</t>
  </si>
  <si>
    <t>Total avec quotidiens nationaux</t>
  </si>
  <si>
    <t>Total</t>
  </si>
  <si>
    <t>Aides à la diffusion</t>
  </si>
  <si>
    <t>Aides au pluralisme</t>
  </si>
  <si>
    <t>Aides à la modernisation</t>
  </si>
  <si>
    <t>D'après les lois de finances initiales (LFI, crédits de paiement).</t>
  </si>
  <si>
    <t>Presse écrite</t>
  </si>
  <si>
    <t>Agence de presse</t>
  </si>
  <si>
    <t>Graphique 1 : Evolution de la population de journalistes titulaires de la carte de presse par média, 2009-2019</t>
  </si>
  <si>
    <t>Non compris : publicité extérieure, annuaires, courrier publicitaire et imprimés sans adresse.</t>
  </si>
  <si>
    <t>Recettes publicitaires hors taxes nettes c'est à dire après déduction des remises professionnelles, hors échanges marchandises, petites annonces presse incluses.</t>
  </si>
  <si>
    <t>Consommation des ménages</t>
  </si>
  <si>
    <t>IPCH</t>
  </si>
  <si>
    <t>Milliards d'euros</t>
  </si>
  <si>
    <t>Indice 100 en 2011, milliards d'euros constants 2021</t>
  </si>
  <si>
    <t>4762Z Commerce de détail</t>
  </si>
  <si>
    <t>Presse hors 4762Z</t>
  </si>
  <si>
    <t>Journaux</t>
  </si>
  <si>
    <t>Revues et périodiques</t>
  </si>
  <si>
    <t xml:space="preserve">Total presse </t>
  </si>
  <si>
    <r>
      <t>Enseignes presse</t>
    </r>
    <r>
      <rPr>
        <sz val="8"/>
        <rFont val="Arial"/>
        <family val="2"/>
      </rPr>
      <t xml:space="preserve"> (magasins Sddfi, kiosques, Relay...)</t>
    </r>
  </si>
  <si>
    <r>
      <t>Enseignes non presse</t>
    </r>
    <r>
      <rPr>
        <sz val="8"/>
        <rFont val="Arial"/>
        <family val="2"/>
      </rPr>
      <t xml:space="preserve"> (grandes et moyenne surfaces, enseignes culturelles, supérettes, pétroliers, etc.)</t>
    </r>
  </si>
  <si>
    <r>
      <t xml:space="preserve">Réseau traditionnel </t>
    </r>
    <r>
      <rPr>
        <i/>
        <sz val="8"/>
        <rFont val="Arial"/>
        <family val="2"/>
      </rPr>
      <t>(libraires-papeterie, tabac-presse, bars, alimentation, etc.)</t>
    </r>
  </si>
  <si>
    <t>Unités et %</t>
  </si>
  <si>
    <t>2020*</t>
  </si>
  <si>
    <t>Compensation des missions d'intérêt général à l'Agence France Presse (AFP) : 113,3 millions en 2022, 113,3 millions en 2021, 113,8 millions en 2020, 113,5 millions d'euros en 2019, 110,8 en 2018, 113,4 millions d'euros en 2010, 115,4 millions d'euros en 2011, 117,5 millions d'euros en 2012 et 119,6 millions d'euros en 2013 ainsi que la réserve parlementaire.</t>
  </si>
  <si>
    <r>
      <t xml:space="preserve">*Crédits transférés vers le programme 134 "développement des entreprises et du tourisme". - </t>
    </r>
    <r>
      <rPr>
        <sz val="8"/>
        <color indexed="17"/>
        <rFont val="Arial"/>
        <family val="2"/>
      </rPr>
      <t>En LFI 2022, Matignon a arbitré le versement de la dotation sur le programme 180 "Presse et médias"</t>
    </r>
  </si>
  <si>
    <t xml:space="preserve"> ///</t>
  </si>
  <si>
    <t>Millions d'euros courants</t>
  </si>
  <si>
    <t>Evolution 2022-2021</t>
  </si>
  <si>
    <t xml:space="preserve">Graphique 2 : Nombre de titres de quotidiens d'information général et politique, 1945-2021 </t>
  </si>
  <si>
    <t xml:space="preserve">Graphique 3 : Tirage total moyen journalier des quotidiens d'information générale et politique, 1945-2021 </t>
  </si>
  <si>
    <t>Graphique 4 : Valeur ajoutée de la presse, 2010-2020</t>
  </si>
  <si>
    <t>Graphique 5 : Indices d'évolution des investissements publicitaires dans la presse écrite et de la consommation des ménages pour les journaux, 2011-2021</t>
  </si>
  <si>
    <t>Graphique 6 : Evolution du nombre de points de vente de la presse, 2011-2021</t>
  </si>
  <si>
    <r>
      <rPr>
        <i/>
        <sz val="8"/>
        <rFont val="Arial"/>
        <family val="2"/>
      </rPr>
      <t>dont</t>
    </r>
    <r>
      <rPr>
        <sz val="8"/>
        <rFont val="Arial"/>
        <family val="2"/>
      </rPr>
      <t xml:space="preserve"> Aide au transport postal de la presse d'information politique et générale*</t>
    </r>
  </si>
  <si>
    <r>
      <rPr>
        <i/>
        <sz val="8"/>
        <rFont val="Arial"/>
        <family val="2"/>
      </rPr>
      <t>dont</t>
    </r>
    <r>
      <rPr>
        <sz val="8"/>
        <rFont val="Arial"/>
        <family val="2"/>
      </rPr>
      <t xml:space="preserve"> Aide aux quotidiens nationaux d'information politique et générale et à faibles ressources publicitaires</t>
    </r>
  </si>
  <si>
    <r>
      <rPr>
        <i/>
        <sz val="8"/>
        <rFont val="Arial"/>
        <family val="2"/>
      </rPr>
      <t>dont</t>
    </r>
    <r>
      <rPr>
        <sz val="8"/>
        <rFont val="Arial"/>
        <family val="2"/>
      </rPr>
      <t xml:space="preserve"> Fonds stratégique pour le développement de la presse</t>
    </r>
  </si>
  <si>
    <t>Tableau 1 : Aides directes de l'Etat à la presse, 2012-2022</t>
  </si>
  <si>
    <t>Source : Données Observatoire des métiers de la presse - Afdas / CCIJP, DEPS, ministère de la Culture, 2022</t>
  </si>
  <si>
    <t>Source : ACPM - ministère de la Culture DGMIC, DEPS, ministère de la Culture, 2022</t>
  </si>
  <si>
    <t>Source : ACPM - Ministère de la Culture DGMIC, DEPS, ministère de la Culture, 2022</t>
  </si>
  <si>
    <t>Source : Insee, comptes nationaux - base 2014/DEPS, ministère de la Culture, 2022</t>
  </si>
  <si>
    <t>Source : Irep/Observatoire de l'e-pub du SRI / DEPS, ministère de la Culture, 2022</t>
  </si>
  <si>
    <t>Source : Commission du réseau de la diffusion de la presse /Presstalis, Dgmic / DEPS, ministère de la Culture, 2022</t>
  </si>
  <si>
    <t>Source : Ministère de l’économie et des finances, DEPS, ministère de la Culture, 2022</t>
  </si>
  <si>
    <t xml:space="preserve">Presse  </t>
  </si>
  <si>
    <r>
      <t>Total (</t>
    </r>
    <r>
      <rPr>
        <b/>
        <i/>
        <sz val="8"/>
        <color theme="1"/>
        <rFont val="Arial"/>
        <family val="2"/>
      </rPr>
      <t>milliards d'euros</t>
    </r>
    <r>
      <rPr>
        <b/>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</si>
</sst>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39" x14ac:knownFonts="1">
    <font>
      <sz val="11"/>
      <color theme="1"/>
      <name val="Calibri"/>
      <family val="2"/>
      <scheme val="minor"/>
    </font>
    <font>
      <sz val="8"/>
      <color theme="1"/>
      <name val="Arial"/>
      <family val="2"/>
    </font>
    <font>
      <b/>
      <sz val="8"/>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8"/>
      <name val="Arial"/>
      <family val="2"/>
    </font>
    <font>
      <i/>
      <sz val="8"/>
      <name val="Arial"/>
      <family val="2"/>
    </font>
    <font>
      <sz val="10"/>
      <name val="Arial"/>
      <family val="2"/>
    </font>
    <font>
      <u/>
      <sz val="11"/>
      <color theme="11"/>
      <name val="Calibri"/>
      <family val="2"/>
      <scheme val="minor"/>
    </font>
    <font>
      <sz val="8"/>
      <color theme="0" tint="-0.499984740745262"/>
      <name val="Arial"/>
      <family val="2"/>
    </font>
    <font>
      <i/>
      <sz val="8"/>
      <color theme="1"/>
      <name val="Arial"/>
      <family val="2"/>
    </font>
    <font>
      <sz val="11"/>
      <color indexed="8"/>
      <name val="Calibri"/>
      <family val="2"/>
      <charset val="1"/>
    </font>
    <font>
      <sz val="8"/>
      <color theme="1"/>
      <name val="Calibri"/>
      <family val="2"/>
      <scheme val="minor"/>
    </font>
    <font>
      <sz val="8"/>
      <color rgb="FFFF0000"/>
      <name val="Arial"/>
      <family val="2"/>
    </font>
    <font>
      <sz val="8"/>
      <color theme="2" tint="-0.249977111117893"/>
      <name val="Arial"/>
      <family val="2"/>
    </font>
    <font>
      <i/>
      <sz val="10"/>
      <color theme="1"/>
      <name val="Calibri"/>
      <family val="2"/>
      <scheme val="minor"/>
    </font>
    <font>
      <sz val="8"/>
      <color indexed="17"/>
      <name val="Arial"/>
      <family val="2"/>
    </font>
    <font>
      <sz val="8"/>
      <color theme="0" tint="-0.34998626667073579"/>
      <name val="Arial"/>
      <family val="2"/>
    </font>
    <font>
      <sz val="8"/>
      <color theme="0" tint="-0.499984740745262"/>
      <name val="Calibri"/>
      <family val="2"/>
      <scheme val="minor"/>
    </font>
    <font>
      <u/>
      <sz val="11"/>
      <color theme="10"/>
      <name val="Calibri"/>
      <family val="2"/>
      <scheme val="minor"/>
    </font>
    <font>
      <u/>
      <sz val="8"/>
      <color theme="10"/>
      <name val="Arial"/>
      <family val="2"/>
    </font>
    <font>
      <sz val="8"/>
      <name val="Calibri"/>
      <family val="2"/>
      <scheme val="minor"/>
    </font>
    <font>
      <b/>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56">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3"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7" fillId="0" borderId="0"/>
    <xf numFmtId="0" fontId="3" fillId="0" borderId="0"/>
    <xf numFmtId="9" fontId="3" fillId="0" borderId="0" applyFont="0" applyFill="0" applyBorder="0" applyAlignment="0" applyProtection="0"/>
    <xf numFmtId="0" fontId="3" fillId="0" borderId="0"/>
    <xf numFmtId="0" fontId="35" fillId="0" borderId="0" applyNumberFormat="0" applyFill="0" applyBorder="0" applyAlignment="0" applyProtection="0"/>
  </cellStyleXfs>
  <cellXfs count="101">
    <xf numFmtId="0" fontId="0" fillId="0" borderId="0" xfId="0"/>
    <xf numFmtId="0" fontId="1" fillId="0" borderId="0" xfId="0" applyFont="1"/>
    <xf numFmtId="0" fontId="2" fillId="0" borderId="0" xfId="0" applyFont="1"/>
    <xf numFmtId="0" fontId="1" fillId="0" borderId="0" xfId="0" applyFont="1" applyAlignment="1">
      <alignment wrapText="1"/>
    </xf>
    <xf numFmtId="0" fontId="21" fillId="0" borderId="0" xfId="0" applyFont="1"/>
    <xf numFmtId="0" fontId="25" fillId="0" borderId="0" xfId="0" applyFont="1" applyAlignment="1">
      <alignment wrapText="1"/>
    </xf>
    <xf numFmtId="0" fontId="25" fillId="0" borderId="0" xfId="0" applyFont="1"/>
    <xf numFmtId="0" fontId="22" fillId="0" borderId="0" xfId="0" applyFont="1" applyAlignment="1"/>
    <xf numFmtId="0" fontId="2" fillId="0" borderId="0" xfId="0" applyFont="1" applyAlignment="1">
      <alignment wrapText="1"/>
    </xf>
    <xf numFmtId="0" fontId="26" fillId="0" borderId="0" xfId="0" applyFont="1" applyAlignment="1">
      <alignment wrapText="1"/>
    </xf>
    <xf numFmtId="3" fontId="1" fillId="0" borderId="0" xfId="0" applyNumberFormat="1" applyFont="1" applyAlignment="1">
      <alignment wrapText="1"/>
    </xf>
    <xf numFmtId="9" fontId="1" fillId="0" borderId="0" xfId="53" applyFont="1"/>
    <xf numFmtId="0" fontId="20" fillId="0" borderId="0" xfId="0" applyFont="1" applyFill="1" applyBorder="1"/>
    <xf numFmtId="3" fontId="20" fillId="0" borderId="0" xfId="0" applyNumberFormat="1" applyFont="1" applyFill="1" applyBorder="1" applyAlignment="1">
      <alignment horizontal="center"/>
    </xf>
    <xf numFmtId="0" fontId="21" fillId="0" borderId="0" xfId="0" applyFont="1" applyFill="1" applyBorder="1"/>
    <xf numFmtId="0" fontId="22" fillId="0" borderId="0" xfId="54" applyFont="1" applyFill="1" applyBorder="1"/>
    <xf numFmtId="0" fontId="29" fillId="0" borderId="0" xfId="0" applyFont="1"/>
    <xf numFmtId="0" fontId="1" fillId="0" borderId="0" xfId="0" applyFont="1" applyBorder="1"/>
    <xf numFmtId="2" fontId="1" fillId="0" borderId="0" xfId="0" applyNumberFormat="1" applyFont="1" applyAlignment="1">
      <alignment horizontal="center"/>
    </xf>
    <xf numFmtId="0" fontId="30" fillId="0" borderId="0" xfId="0" applyFont="1"/>
    <xf numFmtId="0" fontId="26" fillId="0" borderId="0" xfId="0" applyFont="1"/>
    <xf numFmtId="1" fontId="1" fillId="0" borderId="0" xfId="0" applyNumberFormat="1" applyFont="1" applyBorder="1" applyAlignment="1">
      <alignment horizontal="center" vertical="center"/>
    </xf>
    <xf numFmtId="2" fontId="0" fillId="0" borderId="0" xfId="0" applyNumberFormat="1" applyBorder="1" applyAlignment="1">
      <alignment horizontal="center" vertical="center"/>
    </xf>
    <xf numFmtId="2" fontId="31" fillId="0" borderId="0" xfId="0" applyNumberFormat="1" applyFont="1" applyBorder="1" applyAlignment="1">
      <alignment horizontal="center" vertical="center"/>
    </xf>
    <xf numFmtId="0" fontId="20" fillId="0" borderId="10" xfId="0" applyFont="1" applyFill="1" applyBorder="1" applyAlignment="1">
      <alignment horizontal="center"/>
    </xf>
    <xf numFmtId="0" fontId="21" fillId="0" borderId="0" xfId="42" applyFont="1"/>
    <xf numFmtId="0" fontId="20" fillId="0" borderId="0" xfId="42" applyFont="1"/>
    <xf numFmtId="0" fontId="20" fillId="0" borderId="0" xfId="0" applyFont="1"/>
    <xf numFmtId="0" fontId="20" fillId="0" borderId="14" xfId="0" applyFont="1" applyBorder="1"/>
    <xf numFmtId="0" fontId="21" fillId="0" borderId="15" xfId="42" applyFont="1" applyBorder="1"/>
    <xf numFmtId="0" fontId="20" fillId="0" borderId="15" xfId="42" applyFont="1" applyBorder="1"/>
    <xf numFmtId="0" fontId="22" fillId="0" borderId="0" xfId="42" applyFont="1"/>
    <xf numFmtId="0" fontId="20" fillId="0" borderId="0" xfId="0" applyFont="1" applyBorder="1"/>
    <xf numFmtId="1" fontId="21" fillId="0" borderId="0" xfId="42" applyNumberFormat="1" applyFont="1"/>
    <xf numFmtId="1" fontId="21" fillId="0" borderId="15" xfId="42" applyNumberFormat="1" applyFont="1" applyBorder="1"/>
    <xf numFmtId="1" fontId="20" fillId="0" borderId="15" xfId="42" applyNumberFormat="1" applyFont="1" applyBorder="1"/>
    <xf numFmtId="0" fontId="21" fillId="0" borderId="0" xfId="0" applyFont="1" applyAlignment="1">
      <alignment wrapText="1"/>
    </xf>
    <xf numFmtId="0" fontId="1" fillId="0" borderId="14" xfId="0" applyFont="1" applyBorder="1"/>
    <xf numFmtId="0" fontId="20" fillId="0" borderId="14" xfId="0" applyFont="1" applyBorder="1" applyAlignment="1">
      <alignment horizontal="center"/>
    </xf>
    <xf numFmtId="0" fontId="20" fillId="0" borderId="15" xfId="0" applyFont="1" applyFill="1" applyBorder="1" applyAlignment="1">
      <alignment horizontal="center"/>
    </xf>
    <xf numFmtId="164" fontId="20" fillId="0" borderId="0" xfId="0" applyNumberFormat="1" applyFont="1"/>
    <xf numFmtId="164" fontId="20" fillId="0" borderId="0" xfId="0" applyNumberFormat="1" applyFont="1" applyFill="1"/>
    <xf numFmtId="164" fontId="20" fillId="0" borderId="0" xfId="0" applyNumberFormat="1" applyFont="1" applyFill="1" applyAlignment="1">
      <alignment horizontal="right"/>
    </xf>
    <xf numFmtId="0" fontId="20" fillId="0" borderId="0" xfId="0" applyFont="1" applyFill="1"/>
    <xf numFmtId="0" fontId="1" fillId="0" borderId="0" xfId="0" applyFont="1" applyFill="1"/>
    <xf numFmtId="2" fontId="20" fillId="0" borderId="0" xfId="0" applyNumberFormat="1" applyFont="1" applyFill="1"/>
    <xf numFmtId="0" fontId="26" fillId="0" borderId="15" xfId="0" applyFont="1" applyBorder="1"/>
    <xf numFmtId="164" fontId="20" fillId="0" borderId="0" xfId="0" applyNumberFormat="1" applyFont="1" applyFill="1" applyBorder="1"/>
    <xf numFmtId="2" fontId="20" fillId="0" borderId="0" xfId="0" applyNumberFormat="1" applyFont="1" applyFill="1" applyBorder="1"/>
    <xf numFmtId="9" fontId="1" fillId="0" borderId="15" xfId="53" applyFont="1" applyBorder="1"/>
    <xf numFmtId="0" fontId="21" fillId="0" borderId="15" xfId="0" applyFont="1" applyBorder="1"/>
    <xf numFmtId="0" fontId="22" fillId="0" borderId="0" xfId="0" applyFont="1" applyBorder="1"/>
    <xf numFmtId="0" fontId="28" fillId="0" borderId="0" xfId="0" applyFont="1" applyFill="1"/>
    <xf numFmtId="164" fontId="28" fillId="0" borderId="0" xfId="0" applyNumberFormat="1" applyFont="1" applyFill="1" applyAlignment="1">
      <alignment horizontal="right"/>
    </xf>
    <xf numFmtId="0" fontId="28" fillId="0" borderId="0" xfId="0" applyFont="1" applyAlignment="1">
      <alignment horizontal="right"/>
    </xf>
    <xf numFmtId="0" fontId="28" fillId="0" borderId="0" xfId="0" applyFont="1" applyFill="1" applyAlignment="1">
      <alignment horizontal="right"/>
    </xf>
    <xf numFmtId="0" fontId="28" fillId="33" borderId="0" xfId="0" applyFont="1" applyFill="1" applyAlignment="1">
      <alignment horizontal="right"/>
    </xf>
    <xf numFmtId="0" fontId="28" fillId="0" borderId="0" xfId="0" applyFont="1"/>
    <xf numFmtId="164" fontId="28" fillId="0" borderId="0" xfId="0" applyNumberFormat="1" applyFont="1" applyFill="1"/>
    <xf numFmtId="165" fontId="28" fillId="33" borderId="0" xfId="0" applyNumberFormat="1" applyFont="1" applyFill="1"/>
    <xf numFmtId="0" fontId="22" fillId="0" borderId="0" xfId="0" applyFont="1"/>
    <xf numFmtId="164" fontId="28" fillId="0" borderId="15" xfId="0" applyNumberFormat="1" applyFont="1" applyFill="1" applyBorder="1" applyAlignment="1">
      <alignment horizontal="right"/>
    </xf>
    <xf numFmtId="0" fontId="28" fillId="0" borderId="15" xfId="0" applyFont="1" applyBorder="1"/>
    <xf numFmtId="164" fontId="28" fillId="0" borderId="15" xfId="0" applyNumberFormat="1" applyFont="1" applyFill="1" applyBorder="1"/>
    <xf numFmtId="2" fontId="28" fillId="33" borderId="15" xfId="0" applyNumberFormat="1" applyFont="1" applyFill="1" applyBorder="1"/>
    <xf numFmtId="0" fontId="33" fillId="0" borderId="0" xfId="42" applyFont="1"/>
    <xf numFmtId="0" fontId="34" fillId="0" borderId="0" xfId="0" applyFont="1"/>
    <xf numFmtId="0" fontId="36" fillId="0" borderId="0" xfId="55" applyFont="1"/>
    <xf numFmtId="9" fontId="30" fillId="0" borderId="0" xfId="53" applyFont="1"/>
    <xf numFmtId="3" fontId="30" fillId="0" borderId="0" xfId="0" applyNumberFormat="1" applyFont="1"/>
    <xf numFmtId="0" fontId="20" fillId="0" borderId="0" xfId="0" applyFont="1" applyAlignment="1">
      <alignment wrapText="1"/>
    </xf>
    <xf numFmtId="3" fontId="21" fillId="0" borderId="0" xfId="0" applyNumberFormat="1" applyFont="1" applyAlignment="1">
      <alignment wrapText="1"/>
    </xf>
    <xf numFmtId="0" fontId="37" fillId="0" borderId="0" xfId="0" applyFont="1" applyBorder="1"/>
    <xf numFmtId="0" fontId="37" fillId="0" borderId="11" xfId="0" applyFont="1" applyBorder="1" applyAlignment="1">
      <alignment horizontal="left"/>
    </xf>
    <xf numFmtId="0" fontId="20" fillId="0" borderId="11" xfId="0" applyFont="1" applyBorder="1"/>
    <xf numFmtId="0" fontId="37" fillId="0" borderId="11" xfId="0" applyFont="1" applyBorder="1"/>
    <xf numFmtId="0" fontId="37" fillId="0" borderId="11" xfId="0" applyFont="1" applyBorder="1" applyAlignment="1">
      <alignment horizontal="right"/>
    </xf>
    <xf numFmtId="0" fontId="37" fillId="0" borderId="11" xfId="0" applyFont="1" applyFill="1" applyBorder="1" applyAlignment="1">
      <alignment horizontal="left"/>
    </xf>
    <xf numFmtId="0" fontId="37" fillId="0" borderId="13" xfId="0" applyFont="1" applyBorder="1" applyAlignment="1">
      <alignment horizontal="left"/>
    </xf>
    <xf numFmtId="0" fontId="37" fillId="0" borderId="13" xfId="0" applyFont="1" applyBorder="1"/>
    <xf numFmtId="0" fontId="20" fillId="0" borderId="0" xfId="0" applyFont="1" applyBorder="1" applyAlignment="1">
      <alignment wrapText="1"/>
    </xf>
    <xf numFmtId="0" fontId="37" fillId="0" borderId="0" xfId="0" applyFont="1" applyBorder="1" applyAlignment="1">
      <alignment wrapText="1"/>
    </xf>
    <xf numFmtId="0" fontId="21" fillId="0" borderId="0" xfId="0" applyFont="1" applyAlignment="1">
      <alignment horizontal="right"/>
    </xf>
    <xf numFmtId="2" fontId="21" fillId="0" borderId="12" xfId="0" applyNumberFormat="1" applyFont="1" applyBorder="1" applyAlignment="1">
      <alignment horizontal="center" vertical="center"/>
    </xf>
    <xf numFmtId="0" fontId="21" fillId="0" borderId="0" xfId="51" applyFont="1" applyFill="1"/>
    <xf numFmtId="0" fontId="1" fillId="0" borderId="12" xfId="0" applyFont="1" applyBorder="1"/>
    <xf numFmtId="0" fontId="20" fillId="0" borderId="12" xfId="0" applyFont="1" applyBorder="1" applyAlignment="1">
      <alignment horizontal="center" vertical="center"/>
    </xf>
    <xf numFmtId="2" fontId="21" fillId="0" borderId="12" xfId="51" applyNumberFormat="1" applyFont="1" applyFill="1" applyBorder="1" applyAlignment="1">
      <alignment horizontal="center"/>
    </xf>
    <xf numFmtId="2" fontId="21" fillId="0" borderId="12" xfId="0" applyNumberFormat="1" applyFont="1" applyBorder="1" applyAlignment="1">
      <alignment horizontal="center"/>
    </xf>
    <xf numFmtId="2" fontId="1" fillId="0" borderId="12" xfId="51" applyNumberFormat="1" applyFont="1" applyFill="1" applyBorder="1" applyAlignment="1">
      <alignment horizontal="center"/>
    </xf>
    <xf numFmtId="2" fontId="1" fillId="0" borderId="12" xfId="0" applyNumberFormat="1" applyFont="1" applyBorder="1" applyAlignment="1">
      <alignment horizontal="center"/>
    </xf>
    <xf numFmtId="2" fontId="2" fillId="0" borderId="12" xfId="0" applyNumberFormat="1" applyFont="1" applyBorder="1" applyAlignment="1">
      <alignment horizontal="center"/>
    </xf>
    <xf numFmtId="0" fontId="2" fillId="0" borderId="12" xfId="0" applyFont="1" applyBorder="1"/>
    <xf numFmtId="0" fontId="1" fillId="0" borderId="15" xfId="0" applyFont="1" applyBorder="1"/>
    <xf numFmtId="3" fontId="21" fillId="0" borderId="15" xfId="42" applyNumberFormat="1" applyFont="1" applyBorder="1"/>
    <xf numFmtId="3" fontId="21" fillId="0" borderId="0" xfId="42" applyNumberFormat="1" applyFont="1"/>
    <xf numFmtId="3" fontId="21" fillId="0" borderId="0" xfId="0" applyNumberFormat="1" applyFont="1" applyFill="1" applyBorder="1" applyAlignment="1">
      <alignment horizontal="center"/>
    </xf>
    <xf numFmtId="1" fontId="20" fillId="0" borderId="0" xfId="0" applyNumberFormat="1" applyFont="1" applyAlignment="1">
      <alignment horizontal="center"/>
    </xf>
    <xf numFmtId="1" fontId="20" fillId="0" borderId="0" xfId="0" applyNumberFormat="1" applyFont="1" applyBorder="1" applyAlignment="1">
      <alignment horizontal="center" vertical="center"/>
    </xf>
    <xf numFmtId="1" fontId="21" fillId="0" borderId="0" xfId="0" applyNumberFormat="1" applyFont="1" applyBorder="1" applyAlignment="1">
      <alignment horizontal="center" vertical="center"/>
    </xf>
    <xf numFmtId="1" fontId="1" fillId="0" borderId="0" xfId="0" applyNumberFormat="1" applyFont="1"/>
  </cellXfs>
  <cellStyles count="56">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Excel Built-in Normal" xfId="51"/>
    <cellStyle name="Insatisfaisant" xfId="7" builtinId="27" customBuiltin="1"/>
    <cellStyle name="Lien hypertexte" xfId="55" builtinId="8"/>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Neutre" xfId="8" builtinId="28" customBuiltin="1"/>
    <cellStyle name="Normal" xfId="0" builtinId="0"/>
    <cellStyle name="Normal 2" xfId="42"/>
    <cellStyle name="Normal 2 3" xfId="54"/>
    <cellStyle name="Normal 8" xfId="52"/>
    <cellStyle name="Note" xfId="15" builtinId="10" customBuiltin="1"/>
    <cellStyle name="Pourcentage" xfId="53"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400050</xdr:colOff>
      <xdr:row>3</xdr:row>
      <xdr:rowOff>0</xdr:rowOff>
    </xdr:from>
    <xdr:ext cx="184731" cy="342786"/>
    <xdr:sp macro="" textlink="">
      <xdr:nvSpPr>
        <xdr:cNvPr id="4" name="ZoneTexte 3"/>
        <xdr:cNvSpPr txBox="1"/>
      </xdr:nvSpPr>
      <xdr:spPr>
        <a:xfrm>
          <a:off x="5734050" y="328612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800"/>
        </a:p>
        <a:p>
          <a:endParaRPr lang="fr-FR" sz="8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abSelected="1" workbookViewId="0"/>
  </sheetViews>
  <sheetFormatPr baseColWidth="10" defaultColWidth="10.85546875" defaultRowHeight="11.25" x14ac:dyDescent="0.2"/>
  <cols>
    <col min="1" max="16384" width="10.85546875" style="1"/>
  </cols>
  <sheetData>
    <row r="1" spans="1:2" x14ac:dyDescent="0.2">
      <c r="A1" s="2" t="s">
        <v>20</v>
      </c>
    </row>
    <row r="3" spans="1:2" x14ac:dyDescent="0.2">
      <c r="B3" s="67" t="s">
        <v>22</v>
      </c>
    </row>
    <row r="4" spans="1:2" x14ac:dyDescent="0.2">
      <c r="B4" s="67" t="s">
        <v>44</v>
      </c>
    </row>
    <row r="5" spans="1:2" x14ac:dyDescent="0.2">
      <c r="B5" s="67" t="s">
        <v>45</v>
      </c>
    </row>
    <row r="6" spans="1:2" x14ac:dyDescent="0.2">
      <c r="B6" s="67" t="s">
        <v>46</v>
      </c>
    </row>
    <row r="7" spans="1:2" x14ac:dyDescent="0.2">
      <c r="B7" s="67" t="s">
        <v>47</v>
      </c>
    </row>
    <row r="8" spans="1:2" x14ac:dyDescent="0.2">
      <c r="B8" s="67" t="s">
        <v>48</v>
      </c>
    </row>
    <row r="9" spans="1:2" x14ac:dyDescent="0.2">
      <c r="B9" s="67" t="s">
        <v>52</v>
      </c>
    </row>
  </sheetData>
  <hyperlinks>
    <hyperlink ref="B3" location="'Graphique 1'!A1" display="Graphique 1 : Evolution de la population de journalistes titulaires de la carte de presse par média, 2009-2019"/>
    <hyperlink ref="B4" location="'Graphique 2'!A1" display="Graphique 2 : Nombre de titres de quotidiens d'information général et politique, 1945-2021 "/>
    <hyperlink ref="B5" location="'Graphique 3'!A1" display="Graphique 3 : Tirage total moyen journalier des quotidiens d'information générale et politique, 1945-2021 "/>
    <hyperlink ref="B6" location="'Graphique 4'!A1" display="Graphique 4 : Valeur ajoutée de la presse, 2010-2020"/>
    <hyperlink ref="B7" location="'Graphique 5'!A1" display="Graphique 5 : Indices d'évolution des investissements publicitaires dans la presse écrite et de la consommation des ménages pour les journaux, 2011-2021"/>
    <hyperlink ref="B8" location="'Graphique 6'!A1" display="Graphique 6 : Evolution du nombre de points de vente de la presse, 2011-2021"/>
    <hyperlink ref="B9" location="'Tableau 1'!A1" display="Tableau 1 : Aides directes de l'Etat à la presse, 2012-2022"/>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heetViews>
  <sheetFormatPr baseColWidth="10" defaultRowHeight="11.25" x14ac:dyDescent="0.2"/>
  <cols>
    <col min="1" max="1" width="11.42578125" style="1"/>
    <col min="2" max="12" width="8.42578125" style="1" customWidth="1"/>
    <col min="13" max="16384" width="11.42578125" style="1"/>
  </cols>
  <sheetData>
    <row r="1" spans="1:13" x14ac:dyDescent="0.2">
      <c r="A1" s="2" t="s">
        <v>22</v>
      </c>
    </row>
    <row r="2" spans="1:13" x14ac:dyDescent="0.2">
      <c r="A2" s="9" t="s">
        <v>1</v>
      </c>
    </row>
    <row r="3" spans="1:13" x14ac:dyDescent="0.2">
      <c r="A3" s="3"/>
    </row>
    <row r="4" spans="1:13" x14ac:dyDescent="0.2">
      <c r="A4" s="5"/>
      <c r="B4" s="70">
        <v>2009</v>
      </c>
      <c r="C4" s="70">
        <v>2010</v>
      </c>
      <c r="D4" s="8">
        <v>2011</v>
      </c>
      <c r="E4" s="8">
        <v>2012</v>
      </c>
      <c r="F4" s="8">
        <v>2013</v>
      </c>
      <c r="G4" s="8">
        <v>2014</v>
      </c>
      <c r="H4" s="8">
        <v>2015</v>
      </c>
      <c r="I4" s="8">
        <v>2016</v>
      </c>
      <c r="J4" s="8">
        <v>2017</v>
      </c>
      <c r="K4" s="8">
        <v>2018</v>
      </c>
      <c r="L4" s="8">
        <v>2019</v>
      </c>
    </row>
    <row r="5" spans="1:13" ht="22.5" x14ac:dyDescent="0.2">
      <c r="A5" s="8" t="s">
        <v>20</v>
      </c>
      <c r="B5" s="71">
        <v>23110</v>
      </c>
      <c r="C5" s="71">
        <v>22637</v>
      </c>
      <c r="D5" s="10">
        <v>22495</v>
      </c>
      <c r="E5" s="10">
        <v>22402</v>
      </c>
      <c r="F5" s="10">
        <v>22074</v>
      </c>
      <c r="G5" s="10">
        <v>21590</v>
      </c>
      <c r="H5" s="10">
        <v>21066</v>
      </c>
      <c r="I5" s="10">
        <v>20539</v>
      </c>
      <c r="J5" s="10">
        <v>20245</v>
      </c>
      <c r="K5" s="10">
        <v>19990</v>
      </c>
      <c r="L5" s="10">
        <v>19694</v>
      </c>
      <c r="M5" s="11"/>
    </row>
    <row r="6" spans="1:13" x14ac:dyDescent="0.2">
      <c r="A6" s="8" t="s">
        <v>2</v>
      </c>
      <c r="B6" s="71">
        <v>5166</v>
      </c>
      <c r="C6" s="71">
        <v>5173</v>
      </c>
      <c r="D6" s="10">
        <v>5248</v>
      </c>
      <c r="E6" s="10">
        <v>5602</v>
      </c>
      <c r="F6" s="10">
        <v>5706</v>
      </c>
      <c r="G6" s="10">
        <v>5705</v>
      </c>
      <c r="H6" s="10">
        <v>5811</v>
      </c>
      <c r="I6" s="10">
        <v>5792</v>
      </c>
      <c r="J6" s="10">
        <v>5855</v>
      </c>
      <c r="K6" s="10">
        <v>6031</v>
      </c>
      <c r="L6" s="10">
        <v>6072</v>
      </c>
      <c r="M6" s="11"/>
    </row>
    <row r="7" spans="1:13" x14ac:dyDescent="0.2">
      <c r="A7" s="8" t="s">
        <v>3</v>
      </c>
      <c r="B7" s="71">
        <v>3286</v>
      </c>
      <c r="C7" s="71">
        <v>3274</v>
      </c>
      <c r="D7" s="10">
        <v>3319</v>
      </c>
      <c r="E7" s="10">
        <v>3319</v>
      </c>
      <c r="F7" s="10">
        <v>3337</v>
      </c>
      <c r="G7" s="10">
        <v>3313</v>
      </c>
      <c r="H7" s="10">
        <v>3356</v>
      </c>
      <c r="I7" s="10">
        <v>3354</v>
      </c>
      <c r="J7" s="10">
        <v>3405</v>
      </c>
      <c r="K7" s="10">
        <v>3302</v>
      </c>
      <c r="L7" s="10">
        <v>3313</v>
      </c>
      <c r="M7" s="11"/>
    </row>
    <row r="8" spans="1:13" ht="22.5" x14ac:dyDescent="0.2">
      <c r="A8" s="8" t="s">
        <v>21</v>
      </c>
      <c r="B8" s="71">
        <v>3461</v>
      </c>
      <c r="C8" s="71">
        <v>3446</v>
      </c>
      <c r="D8" s="10">
        <v>3217</v>
      </c>
      <c r="E8" s="10">
        <v>3258</v>
      </c>
      <c r="F8" s="10">
        <v>3339</v>
      </c>
      <c r="G8" s="10">
        <v>3284</v>
      </c>
      <c r="H8" s="10">
        <v>3293</v>
      </c>
      <c r="I8" s="10">
        <v>3209</v>
      </c>
      <c r="J8" s="10">
        <v>3178</v>
      </c>
      <c r="K8" s="10">
        <v>3228</v>
      </c>
      <c r="L8" s="10">
        <v>3269</v>
      </c>
      <c r="M8" s="11"/>
    </row>
    <row r="9" spans="1:13" x14ac:dyDescent="0.2">
      <c r="A9" s="8" t="s">
        <v>4</v>
      </c>
      <c r="B9" s="71">
        <v>2508</v>
      </c>
      <c r="C9" s="71">
        <v>2564</v>
      </c>
      <c r="D9" s="10">
        <v>2663</v>
      </c>
      <c r="E9" s="10">
        <v>2559</v>
      </c>
      <c r="F9" s="10">
        <v>2451</v>
      </c>
      <c r="G9" s="10">
        <v>2463</v>
      </c>
      <c r="H9" s="10">
        <v>2433</v>
      </c>
      <c r="I9" s="10">
        <v>2400</v>
      </c>
      <c r="J9" s="10">
        <v>2388</v>
      </c>
      <c r="K9" s="10">
        <v>2350</v>
      </c>
      <c r="L9" s="10">
        <v>2234</v>
      </c>
      <c r="M9" s="11"/>
    </row>
    <row r="10" spans="1:13" x14ac:dyDescent="0.2">
      <c r="A10" s="8"/>
      <c r="B10" s="3"/>
      <c r="C10" s="3"/>
      <c r="D10" s="3"/>
      <c r="E10" s="3"/>
      <c r="F10" s="3"/>
      <c r="G10" s="3"/>
      <c r="H10" s="3"/>
      <c r="I10" s="3"/>
      <c r="J10" s="3"/>
      <c r="K10" s="3"/>
      <c r="L10" s="3"/>
      <c r="M10" s="11"/>
    </row>
    <row r="11" spans="1:13" x14ac:dyDescent="0.2">
      <c r="A11" s="7" t="s">
        <v>53</v>
      </c>
      <c r="B11" s="68"/>
      <c r="C11" s="68"/>
      <c r="D11" s="68"/>
      <c r="E11" s="68"/>
      <c r="F11" s="68"/>
      <c r="G11" s="68"/>
      <c r="H11" s="68"/>
      <c r="I11" s="68"/>
      <c r="J11" s="68"/>
      <c r="K11" s="68"/>
      <c r="L11" s="68"/>
      <c r="M11" s="11"/>
    </row>
    <row r="12" spans="1:13" x14ac:dyDescent="0.2">
      <c r="A12" s="6"/>
      <c r="B12" s="68"/>
      <c r="C12" s="68"/>
      <c r="D12" s="68"/>
      <c r="E12" s="68"/>
      <c r="F12" s="68"/>
      <c r="G12" s="68"/>
      <c r="H12" s="68"/>
      <c r="I12" s="68"/>
      <c r="J12" s="68"/>
      <c r="K12" s="68"/>
      <c r="L12" s="68"/>
      <c r="M12" s="11"/>
    </row>
    <row r="13" spans="1:13" x14ac:dyDescent="0.2">
      <c r="B13" s="19"/>
      <c r="C13" s="19"/>
      <c r="D13" s="19"/>
      <c r="E13" s="19"/>
      <c r="F13" s="19"/>
      <c r="G13" s="19"/>
      <c r="H13" s="19"/>
      <c r="I13" s="19"/>
      <c r="J13" s="19"/>
      <c r="K13" s="19"/>
      <c r="L13" s="19"/>
      <c r="M13" s="11"/>
    </row>
    <row r="14" spans="1:13" x14ac:dyDescent="0.2">
      <c r="B14" s="69"/>
      <c r="C14" s="69"/>
      <c r="D14" s="69"/>
      <c r="E14" s="69"/>
      <c r="F14" s="69"/>
      <c r="G14" s="69"/>
      <c r="H14" s="69"/>
      <c r="I14" s="69"/>
      <c r="J14" s="69"/>
      <c r="K14" s="69"/>
      <c r="L14" s="69"/>
      <c r="M14" s="11"/>
    </row>
  </sheetData>
  <pageMargins left="0.7" right="0.7" top="0.75" bottom="0.75" header="0.3" footer="0.3"/>
  <pageSetup paperSize="9"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workbookViewId="0"/>
  </sheetViews>
  <sheetFormatPr baseColWidth="10" defaultRowHeight="11.25" x14ac:dyDescent="0.2"/>
  <cols>
    <col min="1" max="16384" width="11.42578125" style="57"/>
  </cols>
  <sheetData>
    <row r="1" spans="1:6" x14ac:dyDescent="0.2">
      <c r="A1" s="27" t="s">
        <v>44</v>
      </c>
    </row>
    <row r="2" spans="1:6" x14ac:dyDescent="0.2">
      <c r="A2" s="60" t="s">
        <v>1</v>
      </c>
    </row>
    <row r="4" spans="1:6" ht="33.75" x14ac:dyDescent="0.2">
      <c r="A4" s="72"/>
      <c r="B4" s="80" t="s">
        <v>14</v>
      </c>
      <c r="C4" s="81" t="s">
        <v>5</v>
      </c>
      <c r="D4" s="81" t="s">
        <v>6</v>
      </c>
      <c r="E4" s="81" t="s">
        <v>7</v>
      </c>
      <c r="F4" s="66"/>
    </row>
    <row r="5" spans="1:6" x14ac:dyDescent="0.2">
      <c r="A5" s="73">
        <v>1945</v>
      </c>
      <c r="B5" s="74">
        <v>179</v>
      </c>
      <c r="C5" s="75">
        <v>26</v>
      </c>
      <c r="D5" s="75">
        <v>153</v>
      </c>
      <c r="E5" s="76" t="s">
        <v>8</v>
      </c>
      <c r="F5" s="66"/>
    </row>
    <row r="6" spans="1:6" x14ac:dyDescent="0.2">
      <c r="A6" s="73">
        <v>1946</v>
      </c>
      <c r="B6" s="74">
        <v>203</v>
      </c>
      <c r="C6" s="75">
        <v>28</v>
      </c>
      <c r="D6" s="75">
        <v>175</v>
      </c>
      <c r="E6" s="76" t="s">
        <v>8</v>
      </c>
      <c r="F6" s="66"/>
    </row>
    <row r="7" spans="1:6" x14ac:dyDescent="0.2">
      <c r="A7" s="73">
        <v>1947</v>
      </c>
      <c r="B7" s="74">
        <v>180</v>
      </c>
      <c r="C7" s="75">
        <v>19</v>
      </c>
      <c r="D7" s="75">
        <v>161</v>
      </c>
      <c r="E7" s="76" t="s">
        <v>8</v>
      </c>
      <c r="F7" s="66"/>
    </row>
    <row r="8" spans="1:6" x14ac:dyDescent="0.2">
      <c r="A8" s="73">
        <v>1948</v>
      </c>
      <c r="B8" s="74">
        <v>160</v>
      </c>
      <c r="C8" s="75">
        <v>18</v>
      </c>
      <c r="D8" s="75">
        <v>142</v>
      </c>
      <c r="E8" s="76" t="s">
        <v>8</v>
      </c>
      <c r="F8" s="66"/>
    </row>
    <row r="9" spans="1:6" x14ac:dyDescent="0.2">
      <c r="A9" s="73">
        <v>1949</v>
      </c>
      <c r="B9" s="74">
        <v>155</v>
      </c>
      <c r="C9" s="75">
        <v>16</v>
      </c>
      <c r="D9" s="75">
        <v>139</v>
      </c>
      <c r="E9" s="76" t="s">
        <v>8</v>
      </c>
      <c r="F9" s="66"/>
    </row>
    <row r="10" spans="1:6" x14ac:dyDescent="0.2">
      <c r="A10" s="73">
        <v>1950</v>
      </c>
      <c r="B10" s="74">
        <v>142</v>
      </c>
      <c r="C10" s="75">
        <v>16</v>
      </c>
      <c r="D10" s="75">
        <v>126</v>
      </c>
      <c r="E10" s="76" t="s">
        <v>8</v>
      </c>
      <c r="F10" s="66"/>
    </row>
    <row r="11" spans="1:6" x14ac:dyDescent="0.2">
      <c r="A11" s="73">
        <v>1951</v>
      </c>
      <c r="B11" s="74">
        <v>137</v>
      </c>
      <c r="C11" s="75">
        <v>15</v>
      </c>
      <c r="D11" s="75">
        <v>122</v>
      </c>
      <c r="E11" s="76" t="s">
        <v>8</v>
      </c>
      <c r="F11" s="66"/>
    </row>
    <row r="12" spans="1:6" x14ac:dyDescent="0.2">
      <c r="A12" s="73">
        <v>1952</v>
      </c>
      <c r="B12" s="74">
        <v>131</v>
      </c>
      <c r="C12" s="75">
        <v>14</v>
      </c>
      <c r="D12" s="75">
        <v>117</v>
      </c>
      <c r="E12" s="76" t="s">
        <v>8</v>
      </c>
      <c r="F12" s="66"/>
    </row>
    <row r="13" spans="1:6" x14ac:dyDescent="0.2">
      <c r="A13" s="73">
        <v>1953</v>
      </c>
      <c r="B13" s="74">
        <v>128</v>
      </c>
      <c r="C13" s="75">
        <v>12</v>
      </c>
      <c r="D13" s="75">
        <v>116</v>
      </c>
      <c r="E13" s="76" t="s">
        <v>8</v>
      </c>
      <c r="F13" s="66"/>
    </row>
    <row r="14" spans="1:6" x14ac:dyDescent="0.2">
      <c r="A14" s="73">
        <v>1954</v>
      </c>
      <c r="B14" s="74">
        <v>128</v>
      </c>
      <c r="C14" s="75">
        <v>12</v>
      </c>
      <c r="D14" s="75">
        <v>116</v>
      </c>
      <c r="E14" s="76" t="s">
        <v>8</v>
      </c>
      <c r="F14" s="66"/>
    </row>
    <row r="15" spans="1:6" x14ac:dyDescent="0.2">
      <c r="A15" s="73">
        <v>1955</v>
      </c>
      <c r="B15" s="74">
        <v>129</v>
      </c>
      <c r="C15" s="75">
        <v>13</v>
      </c>
      <c r="D15" s="75">
        <v>116</v>
      </c>
      <c r="E15" s="76" t="s">
        <v>8</v>
      </c>
      <c r="F15" s="66"/>
    </row>
    <row r="16" spans="1:6" x14ac:dyDescent="0.2">
      <c r="A16" s="73">
        <v>1956</v>
      </c>
      <c r="B16" s="74">
        <v>125</v>
      </c>
      <c r="C16" s="75">
        <v>14</v>
      </c>
      <c r="D16" s="75">
        <v>111</v>
      </c>
      <c r="E16" s="76" t="s">
        <v>8</v>
      </c>
      <c r="F16" s="66"/>
    </row>
    <row r="17" spans="1:6" x14ac:dyDescent="0.2">
      <c r="A17" s="73">
        <v>1957</v>
      </c>
      <c r="B17" s="74">
        <v>123</v>
      </c>
      <c r="C17" s="75">
        <v>13</v>
      </c>
      <c r="D17" s="75">
        <v>110</v>
      </c>
      <c r="E17" s="76" t="s">
        <v>8</v>
      </c>
      <c r="F17" s="66"/>
    </row>
    <row r="18" spans="1:6" x14ac:dyDescent="0.2">
      <c r="A18" s="73">
        <v>1958</v>
      </c>
      <c r="B18" s="74">
        <v>123</v>
      </c>
      <c r="C18" s="75">
        <v>13</v>
      </c>
      <c r="D18" s="75">
        <v>110</v>
      </c>
      <c r="E18" s="76" t="s">
        <v>8</v>
      </c>
      <c r="F18" s="66"/>
    </row>
    <row r="19" spans="1:6" x14ac:dyDescent="0.2">
      <c r="A19" s="73">
        <v>1959</v>
      </c>
      <c r="B19" s="74">
        <v>116</v>
      </c>
      <c r="C19" s="75">
        <v>13</v>
      </c>
      <c r="D19" s="75">
        <v>103</v>
      </c>
      <c r="E19" s="76" t="s">
        <v>8</v>
      </c>
      <c r="F19" s="66"/>
    </row>
    <row r="20" spans="1:6" x14ac:dyDescent="0.2">
      <c r="A20" s="73">
        <v>1960</v>
      </c>
      <c r="B20" s="74">
        <v>111</v>
      </c>
      <c r="C20" s="75">
        <v>13</v>
      </c>
      <c r="D20" s="75">
        <v>98</v>
      </c>
      <c r="E20" s="76" t="s">
        <v>8</v>
      </c>
      <c r="F20" s="66"/>
    </row>
    <row r="21" spans="1:6" x14ac:dyDescent="0.2">
      <c r="A21" s="73">
        <v>1961</v>
      </c>
      <c r="B21" s="74">
        <v>109</v>
      </c>
      <c r="C21" s="75">
        <v>13</v>
      </c>
      <c r="D21" s="75">
        <v>96</v>
      </c>
      <c r="E21" s="76" t="s">
        <v>8</v>
      </c>
      <c r="F21" s="66"/>
    </row>
    <row r="22" spans="1:6" x14ac:dyDescent="0.2">
      <c r="A22" s="73">
        <v>1962</v>
      </c>
      <c r="B22" s="74">
        <v>109</v>
      </c>
      <c r="C22" s="75">
        <v>13</v>
      </c>
      <c r="D22" s="75">
        <v>96</v>
      </c>
      <c r="E22" s="76" t="s">
        <v>8</v>
      </c>
      <c r="F22" s="66"/>
    </row>
    <row r="23" spans="1:6" x14ac:dyDescent="0.2">
      <c r="A23" s="73">
        <v>1963</v>
      </c>
      <c r="B23" s="74">
        <v>108</v>
      </c>
      <c r="C23" s="75">
        <v>14</v>
      </c>
      <c r="D23" s="75">
        <v>94</v>
      </c>
      <c r="E23" s="76" t="s">
        <v>8</v>
      </c>
      <c r="F23" s="66"/>
    </row>
    <row r="24" spans="1:6" x14ac:dyDescent="0.2">
      <c r="A24" s="73">
        <v>1964</v>
      </c>
      <c r="B24" s="74">
        <v>107</v>
      </c>
      <c r="C24" s="75">
        <v>14</v>
      </c>
      <c r="D24" s="75">
        <v>93</v>
      </c>
      <c r="E24" s="76" t="s">
        <v>8</v>
      </c>
      <c r="F24" s="66"/>
    </row>
    <row r="25" spans="1:6" x14ac:dyDescent="0.2">
      <c r="A25" s="73">
        <v>1965</v>
      </c>
      <c r="B25" s="74">
        <v>105</v>
      </c>
      <c r="C25" s="75">
        <v>13</v>
      </c>
      <c r="D25" s="75">
        <v>92</v>
      </c>
      <c r="E25" s="76" t="s">
        <v>8</v>
      </c>
      <c r="F25" s="66"/>
    </row>
    <row r="26" spans="1:6" x14ac:dyDescent="0.2">
      <c r="A26" s="73">
        <v>1966</v>
      </c>
      <c r="B26" s="74">
        <v>105</v>
      </c>
      <c r="C26" s="75">
        <v>14</v>
      </c>
      <c r="D26" s="75">
        <v>91</v>
      </c>
      <c r="E26" s="76" t="s">
        <v>8</v>
      </c>
      <c r="F26" s="66"/>
    </row>
    <row r="27" spans="1:6" x14ac:dyDescent="0.2">
      <c r="A27" s="73">
        <v>1967</v>
      </c>
      <c r="B27" s="74">
        <v>98</v>
      </c>
      <c r="C27" s="75">
        <v>12</v>
      </c>
      <c r="D27" s="75">
        <v>86</v>
      </c>
      <c r="E27" s="76" t="s">
        <v>8</v>
      </c>
      <c r="F27" s="66"/>
    </row>
    <row r="28" spans="1:6" x14ac:dyDescent="0.2">
      <c r="A28" s="73">
        <v>1968</v>
      </c>
      <c r="B28" s="74">
        <v>98</v>
      </c>
      <c r="C28" s="75">
        <v>13</v>
      </c>
      <c r="D28" s="75">
        <v>85</v>
      </c>
      <c r="E28" s="76" t="s">
        <v>8</v>
      </c>
      <c r="F28" s="66"/>
    </row>
    <row r="29" spans="1:6" x14ac:dyDescent="0.2">
      <c r="A29" s="73">
        <v>1969</v>
      </c>
      <c r="B29" s="74">
        <v>94</v>
      </c>
      <c r="C29" s="75">
        <v>13</v>
      </c>
      <c r="D29" s="75">
        <v>81</v>
      </c>
      <c r="E29" s="76" t="s">
        <v>8</v>
      </c>
      <c r="F29" s="66"/>
    </row>
    <row r="30" spans="1:6" x14ac:dyDescent="0.2">
      <c r="A30" s="73">
        <v>1970</v>
      </c>
      <c r="B30" s="74">
        <v>94</v>
      </c>
      <c r="C30" s="75">
        <v>13</v>
      </c>
      <c r="D30" s="75">
        <v>81</v>
      </c>
      <c r="E30" s="76" t="s">
        <v>8</v>
      </c>
      <c r="F30" s="66"/>
    </row>
    <row r="31" spans="1:6" x14ac:dyDescent="0.2">
      <c r="A31" s="73">
        <v>1971</v>
      </c>
      <c r="B31" s="74">
        <v>93</v>
      </c>
      <c r="C31" s="75">
        <v>12</v>
      </c>
      <c r="D31" s="75">
        <v>81</v>
      </c>
      <c r="E31" s="76" t="s">
        <v>8</v>
      </c>
      <c r="F31" s="66"/>
    </row>
    <row r="32" spans="1:6" x14ac:dyDescent="0.2">
      <c r="A32" s="73">
        <v>1972</v>
      </c>
      <c r="B32" s="74">
        <v>89</v>
      </c>
      <c r="C32" s="75">
        <v>11</v>
      </c>
      <c r="D32" s="75">
        <v>78</v>
      </c>
      <c r="E32" s="76" t="s">
        <v>8</v>
      </c>
      <c r="F32" s="66"/>
    </row>
    <row r="33" spans="1:6" x14ac:dyDescent="0.2">
      <c r="A33" s="73">
        <v>1973</v>
      </c>
      <c r="B33" s="74">
        <v>87</v>
      </c>
      <c r="C33" s="75">
        <v>12</v>
      </c>
      <c r="D33" s="75">
        <v>75</v>
      </c>
      <c r="E33" s="76" t="s">
        <v>8</v>
      </c>
      <c r="F33" s="66"/>
    </row>
    <row r="34" spans="1:6" x14ac:dyDescent="0.2">
      <c r="A34" s="73">
        <v>1974</v>
      </c>
      <c r="B34" s="74">
        <v>86</v>
      </c>
      <c r="C34" s="75">
        <v>13</v>
      </c>
      <c r="D34" s="75">
        <v>73</v>
      </c>
      <c r="E34" s="76" t="s">
        <v>8</v>
      </c>
      <c r="F34" s="66"/>
    </row>
    <row r="35" spans="1:6" x14ac:dyDescent="0.2">
      <c r="A35" s="73">
        <v>1975</v>
      </c>
      <c r="B35" s="74">
        <v>83</v>
      </c>
      <c r="C35" s="75">
        <v>12</v>
      </c>
      <c r="D35" s="75">
        <v>71</v>
      </c>
      <c r="E35" s="76" t="s">
        <v>8</v>
      </c>
      <c r="F35" s="66"/>
    </row>
    <row r="36" spans="1:6" x14ac:dyDescent="0.2">
      <c r="A36" s="73">
        <v>1976</v>
      </c>
      <c r="B36" s="74">
        <v>84</v>
      </c>
      <c r="C36" s="75">
        <v>13</v>
      </c>
      <c r="D36" s="75">
        <v>71</v>
      </c>
      <c r="E36" s="76" t="s">
        <v>8</v>
      </c>
      <c r="F36" s="66"/>
    </row>
    <row r="37" spans="1:6" x14ac:dyDescent="0.2">
      <c r="A37" s="73">
        <v>1977</v>
      </c>
      <c r="B37" s="74">
        <v>87</v>
      </c>
      <c r="C37" s="75">
        <v>15</v>
      </c>
      <c r="D37" s="75">
        <v>72</v>
      </c>
      <c r="E37" s="76" t="s">
        <v>8</v>
      </c>
      <c r="F37" s="66"/>
    </row>
    <row r="38" spans="1:6" x14ac:dyDescent="0.2">
      <c r="A38" s="73">
        <v>1978</v>
      </c>
      <c r="B38" s="74">
        <v>87</v>
      </c>
      <c r="C38" s="75">
        <v>15</v>
      </c>
      <c r="D38" s="75">
        <v>72</v>
      </c>
      <c r="E38" s="76" t="s">
        <v>8</v>
      </c>
      <c r="F38" s="66"/>
    </row>
    <row r="39" spans="1:6" x14ac:dyDescent="0.2">
      <c r="A39" s="73">
        <v>1979</v>
      </c>
      <c r="B39" s="74">
        <v>85</v>
      </c>
      <c r="C39" s="75">
        <v>13</v>
      </c>
      <c r="D39" s="75">
        <v>72</v>
      </c>
      <c r="E39" s="76" t="s">
        <v>8</v>
      </c>
      <c r="F39" s="66"/>
    </row>
    <row r="40" spans="1:6" x14ac:dyDescent="0.2">
      <c r="A40" s="73">
        <v>1980</v>
      </c>
      <c r="B40" s="74">
        <v>85</v>
      </c>
      <c r="C40" s="75">
        <v>12</v>
      </c>
      <c r="D40" s="75">
        <v>73</v>
      </c>
      <c r="E40" s="76" t="s">
        <v>8</v>
      </c>
      <c r="F40" s="66"/>
    </row>
    <row r="41" spans="1:6" x14ac:dyDescent="0.2">
      <c r="A41" s="73">
        <v>1981</v>
      </c>
      <c r="B41" s="74">
        <v>85</v>
      </c>
      <c r="C41" s="75">
        <v>12</v>
      </c>
      <c r="D41" s="75">
        <v>73</v>
      </c>
      <c r="E41" s="76" t="s">
        <v>8</v>
      </c>
      <c r="F41" s="66"/>
    </row>
    <row r="42" spans="1:6" x14ac:dyDescent="0.2">
      <c r="A42" s="73">
        <v>1982</v>
      </c>
      <c r="B42" s="74">
        <v>87</v>
      </c>
      <c r="C42" s="75">
        <v>13</v>
      </c>
      <c r="D42" s="75">
        <v>74</v>
      </c>
      <c r="E42" s="76" t="s">
        <v>8</v>
      </c>
      <c r="F42" s="66"/>
    </row>
    <row r="43" spans="1:6" x14ac:dyDescent="0.2">
      <c r="A43" s="73">
        <v>1983</v>
      </c>
      <c r="B43" s="74">
        <v>87</v>
      </c>
      <c r="C43" s="75">
        <v>13</v>
      </c>
      <c r="D43" s="75">
        <v>74</v>
      </c>
      <c r="E43" s="76" t="s">
        <v>8</v>
      </c>
      <c r="F43" s="66"/>
    </row>
    <row r="44" spans="1:6" x14ac:dyDescent="0.2">
      <c r="A44" s="73">
        <v>1984</v>
      </c>
      <c r="B44" s="74">
        <v>83</v>
      </c>
      <c r="C44" s="75">
        <v>13</v>
      </c>
      <c r="D44" s="75">
        <v>70</v>
      </c>
      <c r="E44" s="76" t="s">
        <v>8</v>
      </c>
      <c r="F44" s="66"/>
    </row>
    <row r="45" spans="1:6" x14ac:dyDescent="0.2">
      <c r="A45" s="73">
        <v>1985</v>
      </c>
      <c r="B45" s="74">
        <v>82</v>
      </c>
      <c r="C45" s="75">
        <v>12</v>
      </c>
      <c r="D45" s="75">
        <v>70</v>
      </c>
      <c r="E45" s="76" t="s">
        <v>8</v>
      </c>
      <c r="F45" s="66"/>
    </row>
    <row r="46" spans="1:6" x14ac:dyDescent="0.2">
      <c r="A46" s="73">
        <v>1986</v>
      </c>
      <c r="B46" s="74">
        <v>79</v>
      </c>
      <c r="C46" s="75">
        <v>12</v>
      </c>
      <c r="D46" s="75">
        <v>67</v>
      </c>
      <c r="E46" s="76" t="s">
        <v>8</v>
      </c>
      <c r="F46" s="66"/>
    </row>
    <row r="47" spans="1:6" x14ac:dyDescent="0.2">
      <c r="A47" s="73">
        <v>1987</v>
      </c>
      <c r="B47" s="74">
        <v>79</v>
      </c>
      <c r="C47" s="75">
        <v>12</v>
      </c>
      <c r="D47" s="75">
        <v>67</v>
      </c>
      <c r="E47" s="76" t="s">
        <v>8</v>
      </c>
      <c r="F47" s="66"/>
    </row>
    <row r="48" spans="1:6" x14ac:dyDescent="0.2">
      <c r="A48" s="73">
        <v>1988</v>
      </c>
      <c r="B48" s="74">
        <v>76</v>
      </c>
      <c r="C48" s="75">
        <v>11</v>
      </c>
      <c r="D48" s="75">
        <v>65</v>
      </c>
      <c r="E48" s="76" t="s">
        <v>8</v>
      </c>
      <c r="F48" s="66"/>
    </row>
    <row r="49" spans="1:6" x14ac:dyDescent="0.2">
      <c r="A49" s="73">
        <v>1989</v>
      </c>
      <c r="B49" s="74">
        <v>75</v>
      </c>
      <c r="C49" s="75">
        <v>11</v>
      </c>
      <c r="D49" s="75">
        <v>64</v>
      </c>
      <c r="E49" s="76" t="s">
        <v>8</v>
      </c>
      <c r="F49" s="66"/>
    </row>
    <row r="50" spans="1:6" x14ac:dyDescent="0.2">
      <c r="A50" s="73">
        <v>1990</v>
      </c>
      <c r="B50" s="74">
        <v>73</v>
      </c>
      <c r="C50" s="75">
        <v>11</v>
      </c>
      <c r="D50" s="75">
        <v>62</v>
      </c>
      <c r="E50" s="76" t="s">
        <v>8</v>
      </c>
      <c r="F50" s="66"/>
    </row>
    <row r="51" spans="1:6" x14ac:dyDescent="0.2">
      <c r="A51" s="73">
        <v>1991</v>
      </c>
      <c r="B51" s="74">
        <v>73</v>
      </c>
      <c r="C51" s="75">
        <v>11</v>
      </c>
      <c r="D51" s="75">
        <v>62</v>
      </c>
      <c r="E51" s="76" t="s">
        <v>8</v>
      </c>
      <c r="F51" s="66"/>
    </row>
    <row r="52" spans="1:6" x14ac:dyDescent="0.2">
      <c r="A52" s="73">
        <v>1992</v>
      </c>
      <c r="B52" s="74">
        <v>73</v>
      </c>
      <c r="C52" s="75">
        <v>11</v>
      </c>
      <c r="D52" s="75">
        <v>62</v>
      </c>
      <c r="E52" s="76" t="s">
        <v>8</v>
      </c>
      <c r="F52" s="66"/>
    </row>
    <row r="53" spans="1:6" x14ac:dyDescent="0.2">
      <c r="A53" s="73">
        <v>1993</v>
      </c>
      <c r="B53" s="74">
        <v>70</v>
      </c>
      <c r="C53" s="75">
        <v>12</v>
      </c>
      <c r="D53" s="75">
        <v>58</v>
      </c>
      <c r="E53" s="76" t="s">
        <v>8</v>
      </c>
      <c r="F53" s="66"/>
    </row>
    <row r="54" spans="1:6" x14ac:dyDescent="0.2">
      <c r="A54" s="73">
        <v>1994</v>
      </c>
      <c r="B54" s="74">
        <v>70</v>
      </c>
      <c r="C54" s="75">
        <v>12</v>
      </c>
      <c r="D54" s="75">
        <v>58</v>
      </c>
      <c r="E54" s="76" t="s">
        <v>8</v>
      </c>
      <c r="F54" s="66"/>
    </row>
    <row r="55" spans="1:6" x14ac:dyDescent="0.2">
      <c r="A55" s="73">
        <v>1995</v>
      </c>
      <c r="B55" s="74">
        <v>70</v>
      </c>
      <c r="C55" s="75">
        <v>12</v>
      </c>
      <c r="D55" s="75">
        <v>58</v>
      </c>
      <c r="E55" s="76" t="s">
        <v>8</v>
      </c>
      <c r="F55" s="66"/>
    </row>
    <row r="56" spans="1:6" x14ac:dyDescent="0.2">
      <c r="A56" s="73">
        <v>1996</v>
      </c>
      <c r="B56" s="74">
        <v>67</v>
      </c>
      <c r="C56" s="75">
        <v>10</v>
      </c>
      <c r="D56" s="75">
        <v>57</v>
      </c>
      <c r="E56" s="76" t="s">
        <v>8</v>
      </c>
      <c r="F56" s="66"/>
    </row>
    <row r="57" spans="1:6" x14ac:dyDescent="0.2">
      <c r="A57" s="73">
        <v>1997</v>
      </c>
      <c r="B57" s="74">
        <v>65</v>
      </c>
      <c r="C57" s="75">
        <v>10</v>
      </c>
      <c r="D57" s="75">
        <v>55</v>
      </c>
      <c r="E57" s="76" t="s">
        <v>8</v>
      </c>
      <c r="F57" s="66"/>
    </row>
    <row r="58" spans="1:6" x14ac:dyDescent="0.2">
      <c r="A58" s="73">
        <v>1998</v>
      </c>
      <c r="B58" s="74">
        <v>65</v>
      </c>
      <c r="C58" s="75">
        <v>10</v>
      </c>
      <c r="D58" s="75">
        <v>55</v>
      </c>
      <c r="E58" s="76" t="s">
        <v>8</v>
      </c>
      <c r="F58" s="66"/>
    </row>
    <row r="59" spans="1:6" x14ac:dyDescent="0.2">
      <c r="A59" s="73">
        <v>1999</v>
      </c>
      <c r="B59" s="74">
        <v>66</v>
      </c>
      <c r="C59" s="75">
        <v>10</v>
      </c>
      <c r="D59" s="75">
        <v>56</v>
      </c>
      <c r="E59" s="76" t="s">
        <v>8</v>
      </c>
      <c r="F59" s="66"/>
    </row>
    <row r="60" spans="1:6" x14ac:dyDescent="0.2">
      <c r="A60" s="73">
        <v>2000</v>
      </c>
      <c r="B60" s="74">
        <v>66</v>
      </c>
      <c r="C60" s="75">
        <v>10</v>
      </c>
      <c r="D60" s="75">
        <v>56</v>
      </c>
      <c r="E60" s="76" t="s">
        <v>8</v>
      </c>
      <c r="F60" s="66"/>
    </row>
    <row r="61" spans="1:6" x14ac:dyDescent="0.2">
      <c r="A61" s="73">
        <v>2001</v>
      </c>
      <c r="B61" s="74">
        <v>66</v>
      </c>
      <c r="C61" s="75">
        <v>10</v>
      </c>
      <c r="D61" s="75">
        <v>56</v>
      </c>
      <c r="E61" s="76" t="s">
        <v>8</v>
      </c>
      <c r="F61" s="66"/>
    </row>
    <row r="62" spans="1:6" x14ac:dyDescent="0.2">
      <c r="A62" s="73">
        <v>2002</v>
      </c>
      <c r="B62" s="74">
        <v>69</v>
      </c>
      <c r="C62" s="75">
        <v>10</v>
      </c>
      <c r="D62" s="75">
        <v>56</v>
      </c>
      <c r="E62" s="76">
        <v>3</v>
      </c>
      <c r="F62" s="66"/>
    </row>
    <row r="63" spans="1:6" x14ac:dyDescent="0.2">
      <c r="A63" s="73">
        <v>2003</v>
      </c>
      <c r="B63" s="74">
        <v>70</v>
      </c>
      <c r="C63" s="75">
        <v>10</v>
      </c>
      <c r="D63" s="75">
        <v>57</v>
      </c>
      <c r="E63" s="76">
        <v>3</v>
      </c>
      <c r="F63" s="66"/>
    </row>
    <row r="64" spans="1:6" x14ac:dyDescent="0.2">
      <c r="A64" s="73">
        <v>2004</v>
      </c>
      <c r="B64" s="74">
        <v>73</v>
      </c>
      <c r="C64" s="75">
        <v>10</v>
      </c>
      <c r="D64" s="75">
        <v>57</v>
      </c>
      <c r="E64" s="76">
        <v>6</v>
      </c>
      <c r="F64" s="66"/>
    </row>
    <row r="65" spans="1:6" x14ac:dyDescent="0.2">
      <c r="A65" s="73">
        <v>2005</v>
      </c>
      <c r="B65" s="74">
        <v>74</v>
      </c>
      <c r="C65" s="75">
        <v>10</v>
      </c>
      <c r="D65" s="75">
        <v>58</v>
      </c>
      <c r="E65" s="76">
        <v>6</v>
      </c>
      <c r="F65" s="66"/>
    </row>
    <row r="66" spans="1:6" x14ac:dyDescent="0.2">
      <c r="A66" s="73">
        <v>2006</v>
      </c>
      <c r="B66" s="74">
        <v>75</v>
      </c>
      <c r="C66" s="75">
        <v>10</v>
      </c>
      <c r="D66" s="75">
        <v>58</v>
      </c>
      <c r="E66" s="76">
        <v>7</v>
      </c>
      <c r="F66" s="66"/>
    </row>
    <row r="67" spans="1:6" x14ac:dyDescent="0.2">
      <c r="A67" s="73">
        <v>2007</v>
      </c>
      <c r="B67" s="74">
        <v>74</v>
      </c>
      <c r="C67" s="75">
        <v>10</v>
      </c>
      <c r="D67" s="75">
        <v>57</v>
      </c>
      <c r="E67" s="76">
        <v>7</v>
      </c>
      <c r="F67" s="66"/>
    </row>
    <row r="68" spans="1:6" x14ac:dyDescent="0.2">
      <c r="A68" s="73">
        <v>2008</v>
      </c>
      <c r="B68" s="74">
        <v>76</v>
      </c>
      <c r="C68" s="75">
        <v>10</v>
      </c>
      <c r="D68" s="75">
        <v>56</v>
      </c>
      <c r="E68" s="76">
        <v>10</v>
      </c>
      <c r="F68" s="66"/>
    </row>
    <row r="69" spans="1:6" x14ac:dyDescent="0.2">
      <c r="A69" s="73">
        <v>2009</v>
      </c>
      <c r="B69" s="74">
        <v>79</v>
      </c>
      <c r="C69" s="75">
        <v>10</v>
      </c>
      <c r="D69" s="75">
        <v>57</v>
      </c>
      <c r="E69" s="76">
        <v>12</v>
      </c>
      <c r="F69" s="66"/>
    </row>
    <row r="70" spans="1:6" x14ac:dyDescent="0.2">
      <c r="A70" s="73">
        <v>2010</v>
      </c>
      <c r="B70" s="74">
        <v>80</v>
      </c>
      <c r="C70" s="75">
        <v>10</v>
      </c>
      <c r="D70" s="75">
        <v>57</v>
      </c>
      <c r="E70" s="76">
        <v>13</v>
      </c>
      <c r="F70" s="66"/>
    </row>
    <row r="71" spans="1:6" x14ac:dyDescent="0.2">
      <c r="A71" s="73">
        <v>2011</v>
      </c>
      <c r="B71" s="74">
        <v>81</v>
      </c>
      <c r="C71" s="75">
        <v>10</v>
      </c>
      <c r="D71" s="75">
        <v>56</v>
      </c>
      <c r="E71" s="76">
        <v>15</v>
      </c>
      <c r="F71" s="66"/>
    </row>
    <row r="72" spans="1:6" x14ac:dyDescent="0.2">
      <c r="A72" s="73">
        <v>2012</v>
      </c>
      <c r="B72" s="74">
        <v>78</v>
      </c>
      <c r="C72" s="75">
        <v>8</v>
      </c>
      <c r="D72" s="75">
        <v>56</v>
      </c>
      <c r="E72" s="76">
        <v>14</v>
      </c>
      <c r="F72" s="66"/>
    </row>
    <row r="73" spans="1:6" x14ac:dyDescent="0.2">
      <c r="A73" s="73">
        <v>2013</v>
      </c>
      <c r="B73" s="74">
        <v>77</v>
      </c>
      <c r="C73" s="75">
        <v>9</v>
      </c>
      <c r="D73" s="75">
        <v>56</v>
      </c>
      <c r="E73" s="76">
        <v>12</v>
      </c>
      <c r="F73" s="66"/>
    </row>
    <row r="74" spans="1:6" x14ac:dyDescent="0.2">
      <c r="A74" s="73">
        <v>2014</v>
      </c>
      <c r="B74" s="74">
        <v>77</v>
      </c>
      <c r="C74" s="75">
        <v>9</v>
      </c>
      <c r="D74" s="75">
        <v>56</v>
      </c>
      <c r="E74" s="76">
        <v>12</v>
      </c>
      <c r="F74" s="66"/>
    </row>
    <row r="75" spans="1:6" x14ac:dyDescent="0.2">
      <c r="A75" s="77">
        <v>2015</v>
      </c>
      <c r="B75" s="74">
        <v>74</v>
      </c>
      <c r="C75" s="75">
        <v>9</v>
      </c>
      <c r="D75" s="75">
        <v>54</v>
      </c>
      <c r="E75" s="76">
        <v>11</v>
      </c>
      <c r="F75" s="66"/>
    </row>
    <row r="76" spans="1:6" x14ac:dyDescent="0.2">
      <c r="A76" s="77">
        <v>2016</v>
      </c>
      <c r="B76" s="74">
        <v>74</v>
      </c>
      <c r="C76" s="75">
        <v>9</v>
      </c>
      <c r="D76" s="75">
        <v>54</v>
      </c>
      <c r="E76" s="76">
        <v>11</v>
      </c>
      <c r="F76" s="66"/>
    </row>
    <row r="77" spans="1:6" x14ac:dyDescent="0.2">
      <c r="A77" s="77">
        <v>2017</v>
      </c>
      <c r="B77" s="74">
        <v>72</v>
      </c>
      <c r="C77" s="75">
        <v>9</v>
      </c>
      <c r="D77" s="75">
        <v>52</v>
      </c>
      <c r="E77" s="76">
        <v>11</v>
      </c>
      <c r="F77" s="66"/>
    </row>
    <row r="78" spans="1:6" x14ac:dyDescent="0.2">
      <c r="A78" s="77">
        <v>2018</v>
      </c>
      <c r="B78" s="74">
        <v>72</v>
      </c>
      <c r="C78" s="75">
        <v>9</v>
      </c>
      <c r="D78" s="75">
        <v>52</v>
      </c>
      <c r="E78" s="76">
        <v>11</v>
      </c>
      <c r="F78" s="66"/>
    </row>
    <row r="79" spans="1:6" x14ac:dyDescent="0.2">
      <c r="A79" s="77">
        <v>2019</v>
      </c>
      <c r="B79" s="74">
        <v>72</v>
      </c>
      <c r="C79" s="75">
        <v>9</v>
      </c>
      <c r="D79" s="75">
        <v>52</v>
      </c>
      <c r="E79" s="76">
        <v>11</v>
      </c>
      <c r="F79" s="66"/>
    </row>
    <row r="80" spans="1:6" x14ac:dyDescent="0.2">
      <c r="A80" s="77">
        <v>2020</v>
      </c>
      <c r="B80" s="74">
        <v>72</v>
      </c>
      <c r="C80" s="75">
        <v>9</v>
      </c>
      <c r="D80" s="75">
        <v>51</v>
      </c>
      <c r="E80" s="76">
        <v>10</v>
      </c>
      <c r="F80" s="66"/>
    </row>
    <row r="81" spans="1:6" x14ac:dyDescent="0.2">
      <c r="A81" s="78">
        <v>2021</v>
      </c>
      <c r="B81" s="79">
        <v>70</v>
      </c>
      <c r="C81" s="79">
        <v>9</v>
      </c>
      <c r="D81" s="79">
        <v>51</v>
      </c>
      <c r="E81" s="79">
        <v>10</v>
      </c>
      <c r="F81" s="66"/>
    </row>
    <row r="82" spans="1:6" x14ac:dyDescent="0.2">
      <c r="A82" s="66"/>
      <c r="B82" s="66"/>
      <c r="C82" s="66"/>
      <c r="D82" s="66"/>
      <c r="E82" s="66"/>
      <c r="F82" s="66"/>
    </row>
    <row r="83" spans="1:6" x14ac:dyDescent="0.2">
      <c r="A83" s="4" t="s">
        <v>10</v>
      </c>
      <c r="B83" s="66"/>
      <c r="C83" s="66"/>
      <c r="D83" s="66"/>
      <c r="E83" s="66"/>
      <c r="F83" s="66"/>
    </row>
    <row r="84" spans="1:6" x14ac:dyDescent="0.2">
      <c r="A84" s="4" t="s">
        <v>11</v>
      </c>
      <c r="B84" s="66"/>
      <c r="C84" s="66"/>
      <c r="D84" s="66"/>
      <c r="E84" s="66"/>
      <c r="F84" s="66"/>
    </row>
    <row r="85" spans="1:6" x14ac:dyDescent="0.2">
      <c r="A85" s="4" t="s">
        <v>12</v>
      </c>
      <c r="B85" s="66"/>
      <c r="C85" s="66"/>
      <c r="D85" s="66"/>
      <c r="E85" s="66"/>
      <c r="F85" s="66"/>
    </row>
    <row r="86" spans="1:6" x14ac:dyDescent="0.2">
      <c r="A86" s="4" t="s">
        <v>13</v>
      </c>
      <c r="B86" s="66"/>
      <c r="C86" s="66"/>
      <c r="D86" s="66"/>
      <c r="E86" s="66"/>
      <c r="F86" s="66"/>
    </row>
    <row r="87" spans="1:6" x14ac:dyDescent="0.2">
      <c r="B87" s="66"/>
      <c r="C87" s="66"/>
      <c r="D87" s="66"/>
      <c r="E87" s="66"/>
      <c r="F87" s="66"/>
    </row>
    <row r="88" spans="1:6" x14ac:dyDescent="0.2">
      <c r="A88" s="60" t="s">
        <v>54</v>
      </c>
      <c r="B88" s="66"/>
      <c r="C88" s="66"/>
      <c r="D88" s="66"/>
      <c r="E88" s="66"/>
      <c r="F88" s="66"/>
    </row>
    <row r="89" spans="1:6" x14ac:dyDescent="0.2">
      <c r="A89" s="66"/>
      <c r="B89" s="66"/>
      <c r="C89" s="66"/>
      <c r="D89" s="66"/>
      <c r="E89" s="66"/>
      <c r="F89" s="66"/>
    </row>
    <row r="90" spans="1:6" x14ac:dyDescent="0.2">
      <c r="A90" s="66"/>
      <c r="B90" s="66"/>
      <c r="C90" s="66"/>
      <c r="D90" s="66"/>
      <c r="E90" s="66"/>
      <c r="F90" s="66"/>
    </row>
    <row r="91" spans="1:6" x14ac:dyDescent="0.2">
      <c r="A91" s="66"/>
      <c r="B91" s="66"/>
      <c r="C91" s="66"/>
      <c r="D91" s="66"/>
      <c r="E91" s="66"/>
      <c r="F91" s="66"/>
    </row>
  </sheetData>
  <pageMargins left="0.75" right="0.75" top="1" bottom="1" header="0.5" footer="0.5"/>
  <pageSetup paperSize="9" orientation="portrait"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zoomScaleNormal="100" workbookViewId="0"/>
  </sheetViews>
  <sheetFormatPr baseColWidth="10" defaultRowHeight="11.25" x14ac:dyDescent="0.2"/>
  <cols>
    <col min="1" max="16384" width="11.42578125" style="57"/>
  </cols>
  <sheetData>
    <row r="1" spans="1:4" x14ac:dyDescent="0.2">
      <c r="A1" s="27" t="s">
        <v>45</v>
      </c>
      <c r="B1" s="1"/>
      <c r="C1" s="1"/>
      <c r="D1" s="1"/>
    </row>
    <row r="2" spans="1:4" x14ac:dyDescent="0.2">
      <c r="A2" s="60" t="s">
        <v>9</v>
      </c>
      <c r="B2" s="1"/>
      <c r="C2" s="1"/>
      <c r="D2" s="1"/>
    </row>
    <row r="3" spans="1:4" x14ac:dyDescent="0.2">
      <c r="A3" s="1"/>
      <c r="B3" s="1"/>
      <c r="C3" s="1"/>
      <c r="D3" s="1"/>
    </row>
    <row r="4" spans="1:4" x14ac:dyDescent="0.2">
      <c r="A4" s="1"/>
      <c r="B4" s="1"/>
      <c r="C4" s="1"/>
      <c r="D4" s="1"/>
    </row>
    <row r="5" spans="1:4" ht="22.5" x14ac:dyDescent="0.2">
      <c r="A5" s="4"/>
      <c r="B5" s="36" t="s">
        <v>5</v>
      </c>
      <c r="C5" s="36" t="s">
        <v>6</v>
      </c>
      <c r="D5" s="36" t="s">
        <v>7</v>
      </c>
    </row>
    <row r="6" spans="1:4" x14ac:dyDescent="0.2">
      <c r="A6" s="4">
        <v>1945</v>
      </c>
      <c r="B6" s="4">
        <v>4606</v>
      </c>
      <c r="C6" s="4">
        <v>7532</v>
      </c>
      <c r="D6" s="4" t="s">
        <v>8</v>
      </c>
    </row>
    <row r="7" spans="1:4" x14ac:dyDescent="0.2">
      <c r="A7" s="4">
        <v>1946</v>
      </c>
      <c r="B7" s="4">
        <v>5959</v>
      </c>
      <c r="C7" s="4">
        <v>9165</v>
      </c>
      <c r="D7" s="4" t="s">
        <v>8</v>
      </c>
    </row>
    <row r="8" spans="1:4" x14ac:dyDescent="0.2">
      <c r="A8" s="4">
        <v>1947</v>
      </c>
      <c r="B8" s="4">
        <v>4702</v>
      </c>
      <c r="C8" s="4">
        <v>8165</v>
      </c>
      <c r="D8" s="4" t="s">
        <v>8</v>
      </c>
    </row>
    <row r="9" spans="1:4" x14ac:dyDescent="0.2">
      <c r="A9" s="4">
        <v>1948</v>
      </c>
      <c r="B9" s="4">
        <v>4450</v>
      </c>
      <c r="C9" s="4">
        <v>7859</v>
      </c>
      <c r="D9" s="4" t="s">
        <v>8</v>
      </c>
    </row>
    <row r="10" spans="1:4" x14ac:dyDescent="0.2">
      <c r="A10" s="4">
        <v>1949</v>
      </c>
      <c r="B10" s="4">
        <v>3792</v>
      </c>
      <c r="C10" s="4">
        <v>7417</v>
      </c>
      <c r="D10" s="4" t="s">
        <v>8</v>
      </c>
    </row>
    <row r="11" spans="1:4" x14ac:dyDescent="0.2">
      <c r="A11" s="4">
        <v>1950</v>
      </c>
      <c r="B11" s="4">
        <v>3678</v>
      </c>
      <c r="C11" s="4">
        <v>7256</v>
      </c>
      <c r="D11" s="4" t="s">
        <v>8</v>
      </c>
    </row>
    <row r="12" spans="1:4" x14ac:dyDescent="0.2">
      <c r="A12" s="4">
        <v>1951</v>
      </c>
      <c r="B12" s="4">
        <v>3607</v>
      </c>
      <c r="C12" s="4">
        <v>6634</v>
      </c>
      <c r="D12" s="4" t="s">
        <v>8</v>
      </c>
    </row>
    <row r="13" spans="1:4" x14ac:dyDescent="0.2">
      <c r="A13" s="4">
        <v>1952</v>
      </c>
      <c r="B13" s="4">
        <v>3412</v>
      </c>
      <c r="C13" s="4">
        <v>6188</v>
      </c>
      <c r="D13" s="4" t="s">
        <v>8</v>
      </c>
    </row>
    <row r="14" spans="1:4" x14ac:dyDescent="0.2">
      <c r="A14" s="4">
        <v>1953</v>
      </c>
      <c r="B14" s="4">
        <v>3514</v>
      </c>
      <c r="C14" s="4">
        <v>6458</v>
      </c>
      <c r="D14" s="4" t="s">
        <v>8</v>
      </c>
    </row>
    <row r="15" spans="1:4" x14ac:dyDescent="0.2">
      <c r="A15" s="4">
        <v>1954</v>
      </c>
      <c r="B15" s="4">
        <v>3618</v>
      </c>
      <c r="C15" s="4">
        <v>6559</v>
      </c>
      <c r="D15" s="4" t="s">
        <v>8</v>
      </c>
    </row>
    <row r="16" spans="1:4" x14ac:dyDescent="0.2">
      <c r="A16" s="4">
        <v>1955</v>
      </c>
      <c r="B16" s="4">
        <v>3779</v>
      </c>
      <c r="C16" s="4">
        <v>6823</v>
      </c>
      <c r="D16" s="4" t="s">
        <v>8</v>
      </c>
    </row>
    <row r="17" spans="1:4" x14ac:dyDescent="0.2">
      <c r="A17" s="4">
        <v>1956</v>
      </c>
      <c r="B17" s="4">
        <v>4441</v>
      </c>
      <c r="C17" s="4">
        <v>6958</v>
      </c>
      <c r="D17" s="4" t="s">
        <v>8</v>
      </c>
    </row>
    <row r="18" spans="1:4" x14ac:dyDescent="0.2">
      <c r="A18" s="4">
        <v>1957</v>
      </c>
      <c r="B18" s="4">
        <v>4226</v>
      </c>
      <c r="C18" s="4">
        <v>7254</v>
      </c>
      <c r="D18" s="4" t="s">
        <v>8</v>
      </c>
    </row>
    <row r="19" spans="1:4" x14ac:dyDescent="0.2">
      <c r="A19" s="4">
        <v>1958</v>
      </c>
      <c r="B19" s="4">
        <v>4373</v>
      </c>
      <c r="C19" s="4">
        <v>7294</v>
      </c>
      <c r="D19" s="4" t="s">
        <v>8</v>
      </c>
    </row>
    <row r="20" spans="1:4" x14ac:dyDescent="0.2">
      <c r="A20" s="4">
        <v>1959</v>
      </c>
      <c r="B20" s="4">
        <v>3980</v>
      </c>
      <c r="C20" s="4">
        <v>6930</v>
      </c>
      <c r="D20" s="4" t="s">
        <v>8</v>
      </c>
    </row>
    <row r="21" spans="1:4" x14ac:dyDescent="0.2">
      <c r="A21" s="4">
        <v>1960</v>
      </c>
      <c r="B21" s="4">
        <v>4185</v>
      </c>
      <c r="C21" s="4">
        <v>7170</v>
      </c>
      <c r="D21" s="4" t="s">
        <v>8</v>
      </c>
    </row>
    <row r="22" spans="1:4" x14ac:dyDescent="0.2">
      <c r="A22" s="4">
        <v>1961</v>
      </c>
      <c r="B22" s="4">
        <v>4239</v>
      </c>
      <c r="C22" s="4">
        <v>7087</v>
      </c>
      <c r="D22" s="4" t="s">
        <v>8</v>
      </c>
    </row>
    <row r="23" spans="1:4" x14ac:dyDescent="0.2">
      <c r="A23" s="4">
        <v>1962</v>
      </c>
      <c r="B23" s="4">
        <v>4207</v>
      </c>
      <c r="C23" s="4">
        <v>7198</v>
      </c>
      <c r="D23" s="4" t="s">
        <v>8</v>
      </c>
    </row>
    <row r="24" spans="1:4" x14ac:dyDescent="0.2">
      <c r="A24" s="4">
        <v>1963</v>
      </c>
      <c r="B24" s="4">
        <v>4121</v>
      </c>
      <c r="C24" s="4">
        <v>7434</v>
      </c>
      <c r="D24" s="4" t="s">
        <v>8</v>
      </c>
    </row>
    <row r="25" spans="1:4" x14ac:dyDescent="0.2">
      <c r="A25" s="4">
        <v>1964</v>
      </c>
      <c r="B25" s="4">
        <v>4107</v>
      </c>
      <c r="C25" s="4">
        <v>7617</v>
      </c>
      <c r="D25" s="4" t="s">
        <v>8</v>
      </c>
    </row>
    <row r="26" spans="1:4" x14ac:dyDescent="0.2">
      <c r="A26" s="4">
        <v>1965</v>
      </c>
      <c r="B26" s="4">
        <v>4211</v>
      </c>
      <c r="C26" s="4">
        <v>7857</v>
      </c>
      <c r="D26" s="4" t="s">
        <v>8</v>
      </c>
    </row>
    <row r="27" spans="1:4" x14ac:dyDescent="0.2">
      <c r="A27" s="4">
        <v>1966</v>
      </c>
      <c r="B27" s="4">
        <v>4391</v>
      </c>
      <c r="C27" s="4">
        <v>7831</v>
      </c>
      <c r="D27" s="4" t="s">
        <v>8</v>
      </c>
    </row>
    <row r="28" spans="1:4" x14ac:dyDescent="0.2">
      <c r="A28" s="4">
        <v>1967</v>
      </c>
      <c r="B28" s="4">
        <v>4624</v>
      </c>
      <c r="C28" s="4">
        <v>8005</v>
      </c>
      <c r="D28" s="4" t="s">
        <v>8</v>
      </c>
    </row>
    <row r="29" spans="1:4" x14ac:dyDescent="0.2">
      <c r="A29" s="4">
        <v>1968</v>
      </c>
      <c r="B29" s="4">
        <v>5034</v>
      </c>
      <c r="C29" s="4">
        <v>8039</v>
      </c>
      <c r="D29" s="4" t="s">
        <v>8</v>
      </c>
    </row>
    <row r="30" spans="1:4" x14ac:dyDescent="0.2">
      <c r="A30" s="4">
        <v>1969</v>
      </c>
      <c r="B30" s="4">
        <v>4596</v>
      </c>
      <c r="C30" s="4">
        <v>7572</v>
      </c>
      <c r="D30" s="4" t="s">
        <v>8</v>
      </c>
    </row>
    <row r="31" spans="1:4" x14ac:dyDescent="0.2">
      <c r="A31" s="4">
        <v>1970</v>
      </c>
      <c r="B31" s="4">
        <v>4278</v>
      </c>
      <c r="C31" s="4">
        <v>7587</v>
      </c>
      <c r="D31" s="4" t="s">
        <v>8</v>
      </c>
    </row>
    <row r="32" spans="1:4" x14ac:dyDescent="0.2">
      <c r="A32" s="4">
        <v>1971</v>
      </c>
      <c r="B32" s="4">
        <v>4244</v>
      </c>
      <c r="C32" s="4">
        <v>7750</v>
      </c>
      <c r="D32" s="4" t="s">
        <v>8</v>
      </c>
    </row>
    <row r="33" spans="1:4" x14ac:dyDescent="0.2">
      <c r="A33" s="4">
        <v>1972</v>
      </c>
      <c r="B33" s="4">
        <v>3877</v>
      </c>
      <c r="C33" s="4">
        <v>7798</v>
      </c>
      <c r="D33" s="4" t="s">
        <v>8</v>
      </c>
    </row>
    <row r="34" spans="1:4" x14ac:dyDescent="0.2">
      <c r="A34" s="4">
        <v>1973</v>
      </c>
      <c r="B34" s="4">
        <v>3707</v>
      </c>
      <c r="C34" s="4">
        <v>7506</v>
      </c>
      <c r="D34" s="4" t="s">
        <v>8</v>
      </c>
    </row>
    <row r="35" spans="1:4" x14ac:dyDescent="0.2">
      <c r="A35" s="4">
        <v>1974</v>
      </c>
      <c r="B35" s="4">
        <v>3831</v>
      </c>
      <c r="C35" s="4">
        <v>7509</v>
      </c>
      <c r="D35" s="4" t="s">
        <v>8</v>
      </c>
    </row>
    <row r="36" spans="1:4" x14ac:dyDescent="0.2">
      <c r="A36" s="4">
        <v>1975</v>
      </c>
      <c r="B36" s="4">
        <v>3195</v>
      </c>
      <c r="C36" s="4">
        <v>7411</v>
      </c>
      <c r="D36" s="4" t="s">
        <v>8</v>
      </c>
    </row>
    <row r="37" spans="1:4" x14ac:dyDescent="0.2">
      <c r="A37" s="4">
        <v>1976</v>
      </c>
      <c r="B37" s="4">
        <v>2970</v>
      </c>
      <c r="C37" s="4">
        <v>7197</v>
      </c>
      <c r="D37" s="4" t="s">
        <v>8</v>
      </c>
    </row>
    <row r="38" spans="1:4" x14ac:dyDescent="0.2">
      <c r="A38" s="4">
        <v>1977</v>
      </c>
      <c r="B38" s="4">
        <v>3185</v>
      </c>
      <c r="C38" s="4">
        <v>7391</v>
      </c>
      <c r="D38" s="4" t="s">
        <v>8</v>
      </c>
    </row>
    <row r="39" spans="1:4" x14ac:dyDescent="0.2">
      <c r="A39" s="4">
        <v>1978</v>
      </c>
      <c r="B39" s="4">
        <v>3173</v>
      </c>
      <c r="C39" s="4">
        <v>7370</v>
      </c>
      <c r="D39" s="4" t="s">
        <v>8</v>
      </c>
    </row>
    <row r="40" spans="1:4" x14ac:dyDescent="0.2">
      <c r="A40" s="4">
        <v>1979</v>
      </c>
      <c r="B40" s="4">
        <v>3041</v>
      </c>
      <c r="C40" s="4">
        <v>7468</v>
      </c>
      <c r="D40" s="4" t="s">
        <v>8</v>
      </c>
    </row>
    <row r="41" spans="1:4" x14ac:dyDescent="0.2">
      <c r="A41" s="4">
        <v>1980</v>
      </c>
      <c r="B41" s="4">
        <v>2913</v>
      </c>
      <c r="C41" s="4">
        <v>7535</v>
      </c>
      <c r="D41" s="4" t="s">
        <v>8</v>
      </c>
    </row>
    <row r="42" spans="1:4" x14ac:dyDescent="0.2">
      <c r="A42" s="4">
        <v>1981</v>
      </c>
      <c r="B42" s="4">
        <v>3193</v>
      </c>
      <c r="C42" s="4">
        <v>7629</v>
      </c>
      <c r="D42" s="4" t="s">
        <v>8</v>
      </c>
    </row>
    <row r="43" spans="1:4" x14ac:dyDescent="0.2">
      <c r="A43" s="4">
        <v>1982</v>
      </c>
      <c r="B43" s="4">
        <v>2779</v>
      </c>
      <c r="C43" s="4">
        <v>7332</v>
      </c>
      <c r="D43" s="4" t="s">
        <v>8</v>
      </c>
    </row>
    <row r="44" spans="1:4" x14ac:dyDescent="0.2">
      <c r="A44" s="4">
        <v>1983</v>
      </c>
      <c r="B44" s="4">
        <v>2877</v>
      </c>
      <c r="C44" s="4">
        <v>7241</v>
      </c>
      <c r="D44" s="4" t="s">
        <v>8</v>
      </c>
    </row>
    <row r="45" spans="1:4" x14ac:dyDescent="0.2">
      <c r="A45" s="4">
        <v>1984</v>
      </c>
      <c r="B45" s="4">
        <v>2707</v>
      </c>
      <c r="C45" s="4">
        <v>7200</v>
      </c>
      <c r="D45" s="4" t="s">
        <v>8</v>
      </c>
    </row>
    <row r="46" spans="1:4" x14ac:dyDescent="0.2">
      <c r="A46" s="4">
        <v>1985</v>
      </c>
      <c r="B46" s="4">
        <v>2777</v>
      </c>
      <c r="C46" s="4">
        <v>7109</v>
      </c>
      <c r="D46" s="4" t="s">
        <v>8</v>
      </c>
    </row>
    <row r="47" spans="1:4" x14ac:dyDescent="0.2">
      <c r="A47" s="4">
        <v>1986</v>
      </c>
      <c r="B47" s="4">
        <v>2885</v>
      </c>
      <c r="C47" s="4">
        <v>7109</v>
      </c>
      <c r="D47" s="4" t="s">
        <v>8</v>
      </c>
    </row>
    <row r="48" spans="1:4" x14ac:dyDescent="0.2">
      <c r="A48" s="4">
        <v>1987</v>
      </c>
      <c r="B48" s="4">
        <v>2713</v>
      </c>
      <c r="C48" s="4">
        <v>7030</v>
      </c>
      <c r="D48" s="4" t="s">
        <v>8</v>
      </c>
    </row>
    <row r="49" spans="1:4" x14ac:dyDescent="0.2">
      <c r="A49" s="4">
        <v>1988</v>
      </c>
      <c r="B49" s="4">
        <v>2942</v>
      </c>
      <c r="C49" s="4">
        <v>7155</v>
      </c>
      <c r="D49" s="4" t="s">
        <v>8</v>
      </c>
    </row>
    <row r="50" spans="1:4" x14ac:dyDescent="0.2">
      <c r="A50" s="4">
        <v>1989</v>
      </c>
      <c r="B50" s="4">
        <v>2828</v>
      </c>
      <c r="C50" s="4">
        <v>7093</v>
      </c>
      <c r="D50" s="4" t="s">
        <v>8</v>
      </c>
    </row>
    <row r="51" spans="1:4" x14ac:dyDescent="0.2">
      <c r="A51" s="4">
        <v>1990</v>
      </c>
      <c r="B51" s="4">
        <v>2741</v>
      </c>
      <c r="C51" s="4">
        <v>7010</v>
      </c>
      <c r="D51" s="4" t="s">
        <v>8</v>
      </c>
    </row>
    <row r="52" spans="1:4" x14ac:dyDescent="0.2">
      <c r="A52" s="4">
        <v>1991</v>
      </c>
      <c r="B52" s="4">
        <v>2680</v>
      </c>
      <c r="C52" s="4">
        <v>6908</v>
      </c>
      <c r="D52" s="4" t="s">
        <v>8</v>
      </c>
    </row>
    <row r="53" spans="1:4" x14ac:dyDescent="0.2">
      <c r="A53" s="4">
        <v>1992</v>
      </c>
      <c r="B53" s="4">
        <v>2624</v>
      </c>
      <c r="C53" s="4">
        <v>6896</v>
      </c>
      <c r="D53" s="4" t="s">
        <v>8</v>
      </c>
    </row>
    <row r="54" spans="1:4" x14ac:dyDescent="0.2">
      <c r="A54" s="4">
        <v>1993</v>
      </c>
      <c r="B54" s="4">
        <v>2638</v>
      </c>
      <c r="C54" s="4">
        <v>6724</v>
      </c>
      <c r="D54" s="4" t="s">
        <v>8</v>
      </c>
    </row>
    <row r="55" spans="1:4" x14ac:dyDescent="0.2">
      <c r="A55" s="4">
        <v>1994</v>
      </c>
      <c r="B55" s="4">
        <v>2789</v>
      </c>
      <c r="C55" s="4">
        <v>6681</v>
      </c>
      <c r="D55" s="4" t="s">
        <v>8</v>
      </c>
    </row>
    <row r="56" spans="1:4" x14ac:dyDescent="0.2">
      <c r="A56" s="4">
        <v>1995</v>
      </c>
      <c r="B56" s="4">
        <v>2844</v>
      </c>
      <c r="C56" s="4">
        <v>6881</v>
      </c>
      <c r="D56" s="4" t="s">
        <v>8</v>
      </c>
    </row>
    <row r="57" spans="1:4" x14ac:dyDescent="0.2">
      <c r="A57" s="4">
        <v>1996</v>
      </c>
      <c r="B57" s="4">
        <v>2151</v>
      </c>
      <c r="C57" s="4">
        <v>6929</v>
      </c>
      <c r="D57" s="4" t="s">
        <v>8</v>
      </c>
    </row>
    <row r="58" spans="1:4" x14ac:dyDescent="0.2">
      <c r="A58" s="4">
        <v>1997</v>
      </c>
      <c r="B58" s="4">
        <v>2340</v>
      </c>
      <c r="C58" s="4">
        <v>6963</v>
      </c>
      <c r="D58" s="4" t="s">
        <v>8</v>
      </c>
    </row>
    <row r="59" spans="1:4" x14ac:dyDescent="0.2">
      <c r="A59" s="4">
        <v>1998</v>
      </c>
      <c r="B59" s="4">
        <v>2219</v>
      </c>
      <c r="C59" s="4">
        <v>6823</v>
      </c>
      <c r="D59" s="4" t="s">
        <v>8</v>
      </c>
    </row>
    <row r="60" spans="1:4" x14ac:dyDescent="0.2">
      <c r="A60" s="4">
        <v>1999</v>
      </c>
      <c r="B60" s="4">
        <v>2293</v>
      </c>
      <c r="C60" s="4">
        <v>6775</v>
      </c>
      <c r="D60" s="4" t="s">
        <v>8</v>
      </c>
    </row>
    <row r="61" spans="1:4" x14ac:dyDescent="0.2">
      <c r="A61" s="4">
        <v>2000</v>
      </c>
      <c r="B61" s="4">
        <v>2186</v>
      </c>
      <c r="C61" s="4">
        <v>6719</v>
      </c>
      <c r="D61" s="4" t="s">
        <v>8</v>
      </c>
    </row>
    <row r="62" spans="1:4" x14ac:dyDescent="0.2">
      <c r="A62" s="4">
        <v>2001</v>
      </c>
      <c r="B62" s="4">
        <v>2254</v>
      </c>
      <c r="C62" s="4">
        <v>6717</v>
      </c>
      <c r="D62" s="4" t="s">
        <v>8</v>
      </c>
    </row>
    <row r="63" spans="1:4" x14ac:dyDescent="0.2">
      <c r="A63" s="4">
        <v>2002</v>
      </c>
      <c r="B63" s="4">
        <v>2194</v>
      </c>
      <c r="C63" s="4">
        <v>6755</v>
      </c>
      <c r="D63" s="4">
        <v>140</v>
      </c>
    </row>
    <row r="64" spans="1:4" x14ac:dyDescent="0.2">
      <c r="A64" s="4">
        <v>2003</v>
      </c>
      <c r="B64" s="4">
        <v>2058</v>
      </c>
      <c r="C64" s="4">
        <v>6539</v>
      </c>
      <c r="D64" s="4">
        <v>915</v>
      </c>
    </row>
    <row r="65" spans="1:4" x14ac:dyDescent="0.2">
      <c r="A65" s="4">
        <v>2004</v>
      </c>
      <c r="B65" s="4">
        <v>2012</v>
      </c>
      <c r="C65" s="4">
        <v>6422</v>
      </c>
      <c r="D65" s="4">
        <v>1342</v>
      </c>
    </row>
    <row r="66" spans="1:4" x14ac:dyDescent="0.2">
      <c r="A66" s="4">
        <v>2005</v>
      </c>
      <c r="B66" s="4">
        <v>1995</v>
      </c>
      <c r="C66" s="4">
        <v>6277</v>
      </c>
      <c r="D66" s="4">
        <v>1517</v>
      </c>
    </row>
    <row r="67" spans="1:4" x14ac:dyDescent="0.2">
      <c r="A67" s="4">
        <v>2006</v>
      </c>
      <c r="B67" s="4">
        <v>1901</v>
      </c>
      <c r="C67" s="4">
        <v>6159</v>
      </c>
      <c r="D67" s="4">
        <v>1655</v>
      </c>
    </row>
    <row r="68" spans="1:4" x14ac:dyDescent="0.2">
      <c r="A68" s="4">
        <v>2007</v>
      </c>
      <c r="B68" s="4">
        <v>1995</v>
      </c>
      <c r="C68" s="4">
        <v>6247</v>
      </c>
      <c r="D68" s="4">
        <v>2740</v>
      </c>
    </row>
    <row r="69" spans="1:4" x14ac:dyDescent="0.2">
      <c r="A69" s="4">
        <v>2008</v>
      </c>
      <c r="B69" s="4">
        <v>1831</v>
      </c>
      <c r="C69" s="4">
        <v>6045</v>
      </c>
      <c r="D69" s="4">
        <v>2720</v>
      </c>
    </row>
    <row r="70" spans="1:4" x14ac:dyDescent="0.2">
      <c r="A70" s="4">
        <v>2009</v>
      </c>
      <c r="B70" s="4">
        <v>1768</v>
      </c>
      <c r="C70" s="4">
        <v>5894</v>
      </c>
      <c r="D70" s="4">
        <v>2612</v>
      </c>
    </row>
    <row r="71" spans="1:4" x14ac:dyDescent="0.2">
      <c r="A71" s="4">
        <v>2010</v>
      </c>
      <c r="B71" s="4">
        <v>1830</v>
      </c>
      <c r="C71" s="4">
        <v>5714</v>
      </c>
      <c r="D71" s="4">
        <v>2652</v>
      </c>
    </row>
    <row r="72" spans="1:4" x14ac:dyDescent="0.2">
      <c r="A72" s="4">
        <v>2011</v>
      </c>
      <c r="B72" s="4">
        <v>1732</v>
      </c>
      <c r="C72" s="4">
        <v>5571</v>
      </c>
      <c r="D72" s="4">
        <v>2879</v>
      </c>
    </row>
    <row r="73" spans="1:4" x14ac:dyDescent="0.2">
      <c r="A73" s="4">
        <v>2012</v>
      </c>
      <c r="B73" s="4">
        <v>1598</v>
      </c>
      <c r="C73" s="4">
        <v>5536</v>
      </c>
      <c r="D73" s="4">
        <v>2659</v>
      </c>
    </row>
    <row r="74" spans="1:4" x14ac:dyDescent="0.2">
      <c r="A74" s="4">
        <v>2013</v>
      </c>
      <c r="B74" s="4">
        <v>1468</v>
      </c>
      <c r="C74" s="4">
        <v>5205</v>
      </c>
      <c r="D74" s="4">
        <v>2648</v>
      </c>
    </row>
    <row r="75" spans="1:4" x14ac:dyDescent="0.2">
      <c r="A75" s="4">
        <v>2014</v>
      </c>
      <c r="B75" s="4">
        <v>1357</v>
      </c>
      <c r="C75" s="4">
        <v>4988</v>
      </c>
      <c r="D75" s="4">
        <v>2592</v>
      </c>
    </row>
    <row r="76" spans="1:4" x14ac:dyDescent="0.2">
      <c r="A76" s="4">
        <v>2015</v>
      </c>
      <c r="B76" s="4">
        <v>1261</v>
      </c>
      <c r="C76" s="4">
        <v>4735</v>
      </c>
      <c r="D76" s="4">
        <v>1835</v>
      </c>
    </row>
    <row r="77" spans="1:4" x14ac:dyDescent="0.2">
      <c r="A77" s="4">
        <v>2016</v>
      </c>
      <c r="B77" s="4">
        <v>1194</v>
      </c>
      <c r="C77" s="4">
        <v>4564</v>
      </c>
      <c r="D77" s="4">
        <v>1858</v>
      </c>
    </row>
    <row r="78" spans="1:4" x14ac:dyDescent="0.2">
      <c r="A78" s="4">
        <v>2017</v>
      </c>
      <c r="B78" s="4">
        <v>1153</v>
      </c>
      <c r="C78" s="4">
        <v>4433</v>
      </c>
      <c r="D78" s="4">
        <v>1843</v>
      </c>
    </row>
    <row r="79" spans="1:4" x14ac:dyDescent="0.2">
      <c r="A79" s="4">
        <v>2018</v>
      </c>
      <c r="B79" s="4">
        <v>996</v>
      </c>
      <c r="C79" s="4">
        <v>4183</v>
      </c>
      <c r="D79" s="4">
        <v>1781</v>
      </c>
    </row>
    <row r="80" spans="1:4" x14ac:dyDescent="0.2">
      <c r="A80" s="4">
        <v>2019</v>
      </c>
      <c r="B80" s="4">
        <v>901</v>
      </c>
      <c r="C80" s="4">
        <v>3963</v>
      </c>
      <c r="D80" s="4">
        <v>1681</v>
      </c>
    </row>
    <row r="81" spans="1:4" x14ac:dyDescent="0.2">
      <c r="A81" s="82" t="s">
        <v>38</v>
      </c>
      <c r="B81" s="4">
        <v>721</v>
      </c>
      <c r="C81" s="4">
        <v>3639</v>
      </c>
      <c r="D81" s="4">
        <v>1341</v>
      </c>
    </row>
    <row r="82" spans="1:4" x14ac:dyDescent="0.2">
      <c r="A82" s="4">
        <v>2021</v>
      </c>
      <c r="B82" s="4">
        <v>639</v>
      </c>
      <c r="C82" s="4">
        <v>3554</v>
      </c>
      <c r="D82" s="4">
        <v>1257</v>
      </c>
    </row>
    <row r="83" spans="1:4" x14ac:dyDescent="0.2">
      <c r="A83" s="1"/>
      <c r="B83" s="1"/>
      <c r="C83" s="1"/>
      <c r="D83" s="1"/>
    </row>
    <row r="84" spans="1:4" x14ac:dyDescent="0.2">
      <c r="A84" s="4" t="s">
        <v>10</v>
      </c>
      <c r="B84" s="1"/>
      <c r="C84" s="1"/>
      <c r="D84" s="1"/>
    </row>
    <row r="85" spans="1:4" x14ac:dyDescent="0.2">
      <c r="A85" s="4" t="s">
        <v>11</v>
      </c>
      <c r="B85" s="1"/>
      <c r="C85" s="1"/>
      <c r="D85" s="1"/>
    </row>
    <row r="86" spans="1:4" x14ac:dyDescent="0.2">
      <c r="A86" s="4" t="s">
        <v>12</v>
      </c>
      <c r="B86" s="1"/>
      <c r="C86" s="1"/>
      <c r="D86" s="1"/>
    </row>
    <row r="87" spans="1:4" x14ac:dyDescent="0.2">
      <c r="A87" s="4" t="s">
        <v>13</v>
      </c>
      <c r="B87" s="1"/>
      <c r="C87" s="1"/>
      <c r="D87" s="1"/>
    </row>
    <row r="88" spans="1:4" x14ac:dyDescent="0.2">
      <c r="A88" s="1"/>
      <c r="B88" s="1"/>
      <c r="C88" s="1"/>
      <c r="D88" s="1"/>
    </row>
    <row r="89" spans="1:4" x14ac:dyDescent="0.2">
      <c r="A89" s="60" t="s">
        <v>55</v>
      </c>
      <c r="B89" s="1"/>
      <c r="C89" s="1"/>
      <c r="D89" s="1"/>
    </row>
    <row r="90" spans="1:4" x14ac:dyDescent="0.2">
      <c r="A90" s="1"/>
      <c r="B90" s="1"/>
      <c r="C90" s="1"/>
      <c r="D90" s="1"/>
    </row>
    <row r="91" spans="1:4" x14ac:dyDescent="0.2">
      <c r="A91" s="1"/>
      <c r="B91" s="1"/>
      <c r="C91" s="1"/>
      <c r="D91" s="1"/>
    </row>
    <row r="92" spans="1:4" x14ac:dyDescent="0.2">
      <c r="A92" s="1"/>
      <c r="B92" s="1"/>
      <c r="C92" s="1"/>
      <c r="D92" s="1"/>
    </row>
    <row r="93" spans="1:4" x14ac:dyDescent="0.2">
      <c r="A93" s="1"/>
      <c r="B93" s="1"/>
      <c r="C93" s="1"/>
      <c r="D93" s="1"/>
    </row>
    <row r="94" spans="1:4" x14ac:dyDescent="0.2">
      <c r="A94" s="1"/>
      <c r="B94" s="1"/>
      <c r="C94" s="1"/>
      <c r="D94" s="1"/>
    </row>
    <row r="95" spans="1:4" x14ac:dyDescent="0.2">
      <c r="A95" s="1"/>
      <c r="B95" s="1"/>
      <c r="C95" s="1"/>
      <c r="D95" s="1"/>
    </row>
    <row r="96" spans="1:4" x14ac:dyDescent="0.2">
      <c r="A96" s="1"/>
      <c r="B96" s="1"/>
      <c r="C96" s="1"/>
      <c r="D96" s="1"/>
    </row>
  </sheetData>
  <pageMargins left="0.75" right="0.75" top="1" bottom="1" header="0.5" footer="0.5"/>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heetViews>
  <sheetFormatPr baseColWidth="10" defaultRowHeight="11.25" x14ac:dyDescent="0.2"/>
  <cols>
    <col min="1" max="1" width="31.5703125" style="1" customWidth="1"/>
    <col min="2" max="2" width="10.5703125" style="1" customWidth="1"/>
    <col min="3" max="16384" width="11.42578125" style="1"/>
  </cols>
  <sheetData>
    <row r="1" spans="1:13" x14ac:dyDescent="0.2">
      <c r="A1" s="2" t="s">
        <v>46</v>
      </c>
      <c r="B1" s="2"/>
    </row>
    <row r="2" spans="1:13" x14ac:dyDescent="0.2">
      <c r="A2" s="20" t="s">
        <v>27</v>
      </c>
    </row>
    <row r="4" spans="1:13" x14ac:dyDescent="0.2">
      <c r="A4" s="85"/>
      <c r="B4" s="86">
        <v>2010</v>
      </c>
      <c r="C4" s="86">
        <v>2011</v>
      </c>
      <c r="D4" s="86">
        <v>2012</v>
      </c>
      <c r="E4" s="86">
        <v>2013</v>
      </c>
      <c r="F4" s="86">
        <v>2014</v>
      </c>
      <c r="G4" s="86">
        <v>2015</v>
      </c>
      <c r="H4" s="86">
        <v>2016</v>
      </c>
      <c r="I4" s="86">
        <v>2017</v>
      </c>
      <c r="J4" s="86">
        <v>2018</v>
      </c>
      <c r="K4" s="86">
        <v>2019</v>
      </c>
      <c r="L4" s="86">
        <v>2020</v>
      </c>
    </row>
    <row r="5" spans="1:13" x14ac:dyDescent="0.2">
      <c r="A5" s="85" t="s">
        <v>60</v>
      </c>
      <c r="B5" s="83">
        <v>5.5357183693146741</v>
      </c>
      <c r="C5" s="83">
        <v>5.5183506344829114</v>
      </c>
      <c r="D5" s="83">
        <v>5.4260624106746338</v>
      </c>
      <c r="E5" s="83">
        <v>5.2676806380167447</v>
      </c>
      <c r="F5" s="83">
        <v>5.3327450598151334</v>
      </c>
      <c r="G5" s="83">
        <v>5.2092824112052893</v>
      </c>
      <c r="H5" s="83">
        <v>4.9903913795537358</v>
      </c>
      <c r="I5" s="83">
        <v>4.9914106405073886</v>
      </c>
      <c r="J5" s="83">
        <v>4.7982423384891559</v>
      </c>
      <c r="K5" s="83">
        <v>4.996340863124618</v>
      </c>
      <c r="L5" s="83">
        <v>4.437905045160325</v>
      </c>
    </row>
    <row r="6" spans="1:13" ht="16.5" customHeight="1" x14ac:dyDescent="0.2">
      <c r="A6" s="85" t="s">
        <v>29</v>
      </c>
      <c r="B6" s="87">
        <v>0.57002878898110565</v>
      </c>
      <c r="C6" s="88">
        <v>0.56422800352268232</v>
      </c>
      <c r="D6" s="88">
        <v>0.56205002382235547</v>
      </c>
      <c r="E6" s="88">
        <v>0.54859164760273993</v>
      </c>
      <c r="F6" s="88">
        <v>0.57485817357784275</v>
      </c>
      <c r="G6" s="88">
        <v>0.61122998466465472</v>
      </c>
      <c r="H6" s="88">
        <v>0.6103868593330275</v>
      </c>
      <c r="I6" s="88">
        <v>0.6048094848910931</v>
      </c>
      <c r="J6" s="88">
        <v>0.59032256178556664</v>
      </c>
      <c r="K6" s="88">
        <v>0.61493474735150033</v>
      </c>
      <c r="L6" s="88">
        <v>0.4709725193066906</v>
      </c>
      <c r="M6" s="11"/>
    </row>
    <row r="7" spans="1:13" ht="16.5" customHeight="1" x14ac:dyDescent="0.2">
      <c r="A7" s="85" t="s">
        <v>30</v>
      </c>
      <c r="B7" s="89">
        <v>5.6402890328255522</v>
      </c>
      <c r="C7" s="90">
        <v>5.4876014345017161</v>
      </c>
      <c r="D7" s="90">
        <v>5.2596685191062917</v>
      </c>
      <c r="E7" s="90">
        <v>5.0474239330111619</v>
      </c>
      <c r="F7" s="90">
        <v>5.0562558671637907</v>
      </c>
      <c r="G7" s="90">
        <v>4.8845629591569253</v>
      </c>
      <c r="H7" s="90">
        <v>4.638205410061043</v>
      </c>
      <c r="I7" s="90">
        <v>4.5848408804733447</v>
      </c>
      <c r="J7" s="90">
        <v>4.2959184296295492</v>
      </c>
      <c r="K7" s="90">
        <v>4.4075898935217461</v>
      </c>
      <c r="L7" s="90">
        <v>3.9669325258536343</v>
      </c>
      <c r="M7" s="11"/>
    </row>
    <row r="8" spans="1:13" x14ac:dyDescent="0.2">
      <c r="A8" s="92" t="s">
        <v>61</v>
      </c>
      <c r="B8" s="91">
        <v>6.2103178218066581</v>
      </c>
      <c r="C8" s="91">
        <v>6.0518294380243987</v>
      </c>
      <c r="D8" s="91">
        <v>5.8217185429286475</v>
      </c>
      <c r="E8" s="91">
        <v>5.5960155806139014</v>
      </c>
      <c r="F8" s="91">
        <v>5.6311140407416334</v>
      </c>
      <c r="G8" s="91">
        <v>5.4957929438215798</v>
      </c>
      <c r="H8" s="91">
        <v>5.2485922693940701</v>
      </c>
      <c r="I8" s="91">
        <v>5.1896503653644377</v>
      </c>
      <c r="J8" s="91">
        <v>4.8862409914151161</v>
      </c>
      <c r="K8" s="91">
        <v>5.0225246408732467</v>
      </c>
      <c r="L8" s="91">
        <v>4.437905045160325</v>
      </c>
      <c r="M8" s="11"/>
    </row>
    <row r="10" spans="1:13" x14ac:dyDescent="0.2">
      <c r="A10" s="1" t="s">
        <v>56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baseColWidth="10" defaultRowHeight="11.25" x14ac:dyDescent="0.2"/>
  <cols>
    <col min="1" max="1" width="24.5703125" style="1" customWidth="1"/>
    <col min="2" max="16384" width="11.42578125" style="1"/>
  </cols>
  <sheetData>
    <row r="1" spans="1:13" x14ac:dyDescent="0.2">
      <c r="A1" s="2" t="s">
        <v>47</v>
      </c>
    </row>
    <row r="2" spans="1:13" x14ac:dyDescent="0.2">
      <c r="A2" s="20" t="s">
        <v>28</v>
      </c>
    </row>
    <row r="4" spans="1:13" x14ac:dyDescent="0.2">
      <c r="A4" s="93"/>
      <c r="B4" s="24">
        <v>2011</v>
      </c>
      <c r="C4" s="24">
        <v>2012</v>
      </c>
      <c r="D4" s="24">
        <v>2013</v>
      </c>
      <c r="E4" s="24">
        <v>2014</v>
      </c>
      <c r="F4" s="24">
        <v>2015</v>
      </c>
      <c r="G4" s="24">
        <v>2016</v>
      </c>
      <c r="H4" s="24">
        <v>2017</v>
      </c>
      <c r="I4" s="24">
        <v>2018</v>
      </c>
      <c r="J4" s="24">
        <v>2019</v>
      </c>
      <c r="K4" s="24">
        <v>2020</v>
      </c>
      <c r="L4" s="24">
        <v>2021</v>
      </c>
    </row>
    <row r="5" spans="1:13" x14ac:dyDescent="0.2">
      <c r="A5" s="12" t="s">
        <v>0</v>
      </c>
      <c r="B5" s="13">
        <v>3910.9555093555095</v>
      </c>
      <c r="C5" s="96">
        <v>3514.1372927895864</v>
      </c>
      <c r="D5" s="96">
        <v>3186.7034538314369</v>
      </c>
      <c r="E5" s="96">
        <v>2891.6568912020821</v>
      </c>
      <c r="F5" s="96">
        <v>2638.1600000000003</v>
      </c>
      <c r="G5" s="96">
        <v>2453.9575316518794</v>
      </c>
      <c r="H5" s="96">
        <v>2419.5368089090371</v>
      </c>
      <c r="I5" s="96">
        <v>2245.0656370656375</v>
      </c>
      <c r="J5" s="96">
        <v>2100.2473558837542</v>
      </c>
      <c r="K5" s="96">
        <v>1648.3715639810428</v>
      </c>
      <c r="L5" s="13">
        <v>1833</v>
      </c>
    </row>
    <row r="6" spans="1:13" x14ac:dyDescent="0.2">
      <c r="A6" s="4"/>
      <c r="B6" s="97">
        <f>B5/$B$5*100</f>
        <v>100</v>
      </c>
      <c r="C6" s="97">
        <f t="shared" ref="C6:L6" si="0">C5/$B$5*100</f>
        <v>89.85367602324591</v>
      </c>
      <c r="D6" s="97">
        <f t="shared" si="0"/>
        <v>81.48145501037871</v>
      </c>
      <c r="E6" s="97">
        <f t="shared" si="0"/>
        <v>73.937350713524253</v>
      </c>
      <c r="F6" s="97">
        <f t="shared" si="0"/>
        <v>67.455638236977677</v>
      </c>
      <c r="G6" s="97">
        <f t="shared" si="0"/>
        <v>62.745728653309826</v>
      </c>
      <c r="H6" s="97">
        <f t="shared" si="0"/>
        <v>61.865618341123884</v>
      </c>
      <c r="I6" s="97">
        <f t="shared" si="0"/>
        <v>57.404530215062564</v>
      </c>
      <c r="J6" s="97">
        <f t="shared" si="0"/>
        <v>53.70164275353406</v>
      </c>
      <c r="K6" s="97">
        <f t="shared" si="0"/>
        <v>42.147540672296721</v>
      </c>
      <c r="L6" s="97">
        <f t="shared" si="0"/>
        <v>46.86834190814055</v>
      </c>
    </row>
    <row r="7" spans="1:13" x14ac:dyDescent="0.2">
      <c r="A7" s="27" t="s">
        <v>25</v>
      </c>
      <c r="B7" s="98">
        <v>8817.9220012760525</v>
      </c>
      <c r="C7" s="98">
        <v>8344.7199012474011</v>
      </c>
      <c r="D7" s="98">
        <v>7589.2202328892508</v>
      </c>
      <c r="E7" s="98">
        <v>7130.4901470143986</v>
      </c>
      <c r="F7" s="98">
        <v>6774.3808677810039</v>
      </c>
      <c r="G7" s="98">
        <v>6295.0225300000002</v>
      </c>
      <c r="H7" s="98">
        <v>5960.3145798026126</v>
      </c>
      <c r="I7" s="98">
        <v>5479.093165467626</v>
      </c>
      <c r="J7" s="98">
        <v>4937.0435810810814</v>
      </c>
      <c r="K7" s="98">
        <v>4204.1021200571704</v>
      </c>
      <c r="L7" s="98">
        <v>5312.3150000000005</v>
      </c>
    </row>
    <row r="8" spans="1:13" x14ac:dyDescent="0.2">
      <c r="A8" s="4"/>
      <c r="B8" s="18">
        <v>100</v>
      </c>
      <c r="C8" s="18">
        <v>94.633632504799053</v>
      </c>
      <c r="D8" s="18">
        <v>86.065858053530135</v>
      </c>
      <c r="E8" s="18">
        <v>80.863611018361652</v>
      </c>
      <c r="F8" s="18">
        <v>76.825139378650377</v>
      </c>
      <c r="G8" s="18">
        <v>71.388956820995247</v>
      </c>
      <c r="H8" s="18">
        <v>67.59318781613274</v>
      </c>
      <c r="I8" s="18">
        <v>62.13587696369666</v>
      </c>
      <c r="J8" s="18">
        <v>55.988741796158273</v>
      </c>
      <c r="K8" s="18">
        <v>47.67678960472535</v>
      </c>
      <c r="L8" s="18">
        <v>60.244522453603565</v>
      </c>
      <c r="M8" s="17"/>
    </row>
    <row r="9" spans="1:13" ht="15" x14ac:dyDescent="0.2">
      <c r="A9" s="27" t="s">
        <v>31</v>
      </c>
      <c r="B9" s="99">
        <v>2921.8150000000001</v>
      </c>
      <c r="C9" s="99">
        <v>2795.1880000000001</v>
      </c>
      <c r="D9" s="99">
        <v>2619.7849999999999</v>
      </c>
      <c r="E9" s="99">
        <v>2446.7139999999999</v>
      </c>
      <c r="F9" s="99">
        <v>2335.511</v>
      </c>
      <c r="G9" s="99">
        <v>2130.4949999999999</v>
      </c>
      <c r="H9" s="99">
        <v>2083.4319999999998</v>
      </c>
      <c r="I9" s="99">
        <v>1893.84</v>
      </c>
      <c r="J9" s="99">
        <v>1790.857</v>
      </c>
      <c r="K9" s="99">
        <v>1590.23</v>
      </c>
      <c r="L9" s="99">
        <v>2087.0010000000002</v>
      </c>
      <c r="M9" s="22"/>
    </row>
    <row r="10" spans="1:13" ht="12.75" x14ac:dyDescent="0.2">
      <c r="A10" s="27" t="s">
        <v>32</v>
      </c>
      <c r="B10" s="99">
        <v>4938.2550000000001</v>
      </c>
      <c r="C10" s="99">
        <v>4813.9309999999996</v>
      </c>
      <c r="D10" s="99">
        <v>4453.6559999999999</v>
      </c>
      <c r="E10" s="99">
        <v>4265.4089999999997</v>
      </c>
      <c r="F10" s="99">
        <v>4079.924</v>
      </c>
      <c r="G10" s="99">
        <v>3836.3510000000001</v>
      </c>
      <c r="H10" s="99">
        <v>3583.6689999999999</v>
      </c>
      <c r="I10" s="99">
        <v>3375.9569999999999</v>
      </c>
      <c r="J10" s="99">
        <v>3057.2730000000001</v>
      </c>
      <c r="K10" s="99">
        <v>2591.9549999999999</v>
      </c>
      <c r="L10" s="99">
        <v>3225.3139999999999</v>
      </c>
      <c r="M10" s="23"/>
    </row>
    <row r="11" spans="1:13" ht="12.75" x14ac:dyDescent="0.2">
      <c r="A11" s="27" t="s">
        <v>26</v>
      </c>
      <c r="B11" s="84">
        <v>0.8913744075829384</v>
      </c>
      <c r="C11" s="4">
        <v>0.91184834123222747</v>
      </c>
      <c r="D11" s="4">
        <v>0.93203791469194308</v>
      </c>
      <c r="E11" s="4">
        <v>0.94132701421800946</v>
      </c>
      <c r="F11" s="4">
        <v>0.9470142180094786</v>
      </c>
      <c r="G11" s="4">
        <v>0.94786729857819907</v>
      </c>
      <c r="H11" s="4">
        <v>0.95080568720379144</v>
      </c>
      <c r="I11" s="4">
        <v>0.96180094786729853</v>
      </c>
      <c r="J11" s="4">
        <v>0.98199052132701414</v>
      </c>
      <c r="K11" s="4">
        <v>0.99478672985781991</v>
      </c>
      <c r="L11" s="4">
        <v>1</v>
      </c>
      <c r="M11" s="23"/>
    </row>
    <row r="12" spans="1:13" ht="12.75" x14ac:dyDescent="0.2">
      <c r="A12" s="27" t="s">
        <v>31</v>
      </c>
      <c r="B12" s="100">
        <v>3277.8762494683115</v>
      </c>
      <c r="C12" s="100">
        <v>3065.4088773388776</v>
      </c>
      <c r="D12" s="100">
        <v>2810.8137648733855</v>
      </c>
      <c r="E12" s="100">
        <v>2599.2178733259489</v>
      </c>
      <c r="F12" s="100">
        <v>2466.1836703032732</v>
      </c>
      <c r="G12" s="100">
        <v>2247.6722249999998</v>
      </c>
      <c r="H12" s="100">
        <v>2191.2279533446317</v>
      </c>
      <c r="I12" s="100">
        <v>1969.0560756873954</v>
      </c>
      <c r="J12" s="100">
        <v>1823.7009025096527</v>
      </c>
      <c r="K12" s="100">
        <v>1598.563744640305</v>
      </c>
      <c r="L12" s="100">
        <v>2087.0010000000002</v>
      </c>
      <c r="M12" s="23"/>
    </row>
    <row r="13" spans="1:13" ht="12.75" x14ac:dyDescent="0.2">
      <c r="A13" s="27" t="s">
        <v>32</v>
      </c>
      <c r="B13" s="100">
        <v>5540.045751807741</v>
      </c>
      <c r="C13" s="100">
        <v>5279.3110239085236</v>
      </c>
      <c r="D13" s="100">
        <v>4778.4064680158654</v>
      </c>
      <c r="E13" s="100">
        <v>4531.2722736884498</v>
      </c>
      <c r="F13" s="100">
        <v>4308.1971974777307</v>
      </c>
      <c r="G13" s="100">
        <v>4047.3503049999999</v>
      </c>
      <c r="H13" s="100">
        <v>3769.0866264579804</v>
      </c>
      <c r="I13" s="100">
        <v>3510.0370897802309</v>
      </c>
      <c r="J13" s="100">
        <v>3113.3426785714291</v>
      </c>
      <c r="K13" s="100">
        <v>2605.5383754168652</v>
      </c>
      <c r="L13" s="100">
        <v>3225.3139999999999</v>
      </c>
      <c r="M13" s="23"/>
    </row>
    <row r="14" spans="1:13" ht="12.75" x14ac:dyDescent="0.2">
      <c r="A14" s="27" t="s">
        <v>33</v>
      </c>
      <c r="B14" s="100">
        <v>8817.9220012760525</v>
      </c>
      <c r="C14" s="100">
        <v>8344.7199012474011</v>
      </c>
      <c r="D14" s="100">
        <v>7589.2202328892508</v>
      </c>
      <c r="E14" s="100">
        <v>7130.4901470143986</v>
      </c>
      <c r="F14" s="100">
        <v>6774.3808677810039</v>
      </c>
      <c r="G14" s="100">
        <v>6295.0225300000002</v>
      </c>
      <c r="H14" s="100">
        <v>5960.3145798026126</v>
      </c>
      <c r="I14" s="100">
        <v>5479.093165467626</v>
      </c>
      <c r="J14" s="100">
        <v>4937.0435810810814</v>
      </c>
      <c r="K14" s="100">
        <v>4204.1021200571704</v>
      </c>
      <c r="L14" s="100">
        <v>5312.3150000000005</v>
      </c>
      <c r="M14" s="23"/>
    </row>
    <row r="15" spans="1:13" ht="12.75" x14ac:dyDescent="0.2">
      <c r="A15" s="2"/>
      <c r="B15" s="21"/>
      <c r="C15" s="21"/>
      <c r="D15" s="21"/>
      <c r="E15" s="21"/>
      <c r="F15" s="21"/>
      <c r="G15" s="21"/>
      <c r="H15" s="21"/>
      <c r="I15" s="21"/>
      <c r="J15" s="21"/>
      <c r="K15" s="21"/>
      <c r="L15" s="21"/>
      <c r="M15" s="23"/>
    </row>
    <row r="16" spans="1:13" ht="12.75" x14ac:dyDescent="0.2">
      <c r="A16" s="2"/>
      <c r="B16" s="21"/>
      <c r="C16" s="21"/>
      <c r="D16" s="21"/>
      <c r="E16" s="21"/>
      <c r="F16" s="21"/>
      <c r="G16" s="21"/>
      <c r="H16" s="21"/>
      <c r="I16" s="21"/>
      <c r="J16" s="21"/>
      <c r="K16" s="21"/>
      <c r="L16" s="21"/>
      <c r="M16" s="23"/>
    </row>
    <row r="17" spans="1:13" ht="12.75" x14ac:dyDescent="0.2">
      <c r="M17" s="23"/>
    </row>
    <row r="18" spans="1:13" x14ac:dyDescent="0.2">
      <c r="A18" s="14" t="s">
        <v>23</v>
      </c>
      <c r="M18" s="17"/>
    </row>
    <row r="19" spans="1:13" x14ac:dyDescent="0.2">
      <c r="A19" s="14" t="s">
        <v>24</v>
      </c>
      <c r="M19" s="17"/>
    </row>
    <row r="20" spans="1:13" x14ac:dyDescent="0.2">
      <c r="A20" s="15" t="s">
        <v>57</v>
      </c>
    </row>
    <row r="23" spans="1:13" x14ac:dyDescent="0.2">
      <c r="A23" s="1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baseColWidth="10" defaultColWidth="11.42578125" defaultRowHeight="11.25" x14ac:dyDescent="0.2"/>
  <cols>
    <col min="1" max="1" width="77" style="25" customWidth="1"/>
    <col min="2" max="255" width="11.42578125" style="25"/>
    <col min="256" max="256" width="27.7109375" style="25" customWidth="1"/>
    <col min="257" max="511" width="11.42578125" style="25"/>
    <col min="512" max="512" width="27.7109375" style="25" customWidth="1"/>
    <col min="513" max="767" width="11.42578125" style="25"/>
    <col min="768" max="768" width="27.7109375" style="25" customWidth="1"/>
    <col min="769" max="1023" width="11.42578125" style="25"/>
    <col min="1024" max="1024" width="27.7109375" style="25" customWidth="1"/>
    <col min="1025" max="1279" width="11.42578125" style="25"/>
    <col min="1280" max="1280" width="27.7109375" style="25" customWidth="1"/>
    <col min="1281" max="1535" width="11.42578125" style="25"/>
    <col min="1536" max="1536" width="27.7109375" style="25" customWidth="1"/>
    <col min="1537" max="1791" width="11.42578125" style="25"/>
    <col min="1792" max="1792" width="27.7109375" style="25" customWidth="1"/>
    <col min="1793" max="2047" width="11.42578125" style="25"/>
    <col min="2048" max="2048" width="27.7109375" style="25" customWidth="1"/>
    <col min="2049" max="2303" width="11.42578125" style="25"/>
    <col min="2304" max="2304" width="27.7109375" style="25" customWidth="1"/>
    <col min="2305" max="2559" width="11.42578125" style="25"/>
    <col min="2560" max="2560" width="27.7109375" style="25" customWidth="1"/>
    <col min="2561" max="2815" width="11.42578125" style="25"/>
    <col min="2816" max="2816" width="27.7109375" style="25" customWidth="1"/>
    <col min="2817" max="3071" width="11.42578125" style="25"/>
    <col min="3072" max="3072" width="27.7109375" style="25" customWidth="1"/>
    <col min="3073" max="3327" width="11.42578125" style="25"/>
    <col min="3328" max="3328" width="27.7109375" style="25" customWidth="1"/>
    <col min="3329" max="3583" width="11.42578125" style="25"/>
    <col min="3584" max="3584" width="27.7109375" style="25" customWidth="1"/>
    <col min="3585" max="3839" width="11.42578125" style="25"/>
    <col min="3840" max="3840" width="27.7109375" style="25" customWidth="1"/>
    <col min="3841" max="4095" width="11.42578125" style="25"/>
    <col min="4096" max="4096" width="27.7109375" style="25" customWidth="1"/>
    <col min="4097" max="4351" width="11.42578125" style="25"/>
    <col min="4352" max="4352" width="27.7109375" style="25" customWidth="1"/>
    <col min="4353" max="4607" width="11.42578125" style="25"/>
    <col min="4608" max="4608" width="27.7109375" style="25" customWidth="1"/>
    <col min="4609" max="4863" width="11.42578125" style="25"/>
    <col min="4864" max="4864" width="27.7109375" style="25" customWidth="1"/>
    <col min="4865" max="5119" width="11.42578125" style="25"/>
    <col min="5120" max="5120" width="27.7109375" style="25" customWidth="1"/>
    <col min="5121" max="5375" width="11.42578125" style="25"/>
    <col min="5376" max="5376" width="27.7109375" style="25" customWidth="1"/>
    <col min="5377" max="5631" width="11.42578125" style="25"/>
    <col min="5632" max="5632" width="27.7109375" style="25" customWidth="1"/>
    <col min="5633" max="5887" width="11.42578125" style="25"/>
    <col min="5888" max="5888" width="27.7109375" style="25" customWidth="1"/>
    <col min="5889" max="6143" width="11.42578125" style="25"/>
    <col min="6144" max="6144" width="27.7109375" style="25" customWidth="1"/>
    <col min="6145" max="6399" width="11.42578125" style="25"/>
    <col min="6400" max="6400" width="27.7109375" style="25" customWidth="1"/>
    <col min="6401" max="6655" width="11.42578125" style="25"/>
    <col min="6656" max="6656" width="27.7109375" style="25" customWidth="1"/>
    <col min="6657" max="6911" width="11.42578125" style="25"/>
    <col min="6912" max="6912" width="27.7109375" style="25" customWidth="1"/>
    <col min="6913" max="7167" width="11.42578125" style="25"/>
    <col min="7168" max="7168" width="27.7109375" style="25" customWidth="1"/>
    <col min="7169" max="7423" width="11.42578125" style="25"/>
    <col min="7424" max="7424" width="27.7109375" style="25" customWidth="1"/>
    <col min="7425" max="7679" width="11.42578125" style="25"/>
    <col min="7680" max="7680" width="27.7109375" style="25" customWidth="1"/>
    <col min="7681" max="7935" width="11.42578125" style="25"/>
    <col min="7936" max="7936" width="27.7109375" style="25" customWidth="1"/>
    <col min="7937" max="8191" width="11.42578125" style="25"/>
    <col min="8192" max="8192" width="27.7109375" style="25" customWidth="1"/>
    <col min="8193" max="8447" width="11.42578125" style="25"/>
    <col min="8448" max="8448" width="27.7109375" style="25" customWidth="1"/>
    <col min="8449" max="8703" width="11.42578125" style="25"/>
    <col min="8704" max="8704" width="27.7109375" style="25" customWidth="1"/>
    <col min="8705" max="8959" width="11.42578125" style="25"/>
    <col min="8960" max="8960" width="27.7109375" style="25" customWidth="1"/>
    <col min="8961" max="9215" width="11.42578125" style="25"/>
    <col min="9216" max="9216" width="27.7109375" style="25" customWidth="1"/>
    <col min="9217" max="9471" width="11.42578125" style="25"/>
    <col min="9472" max="9472" width="27.7109375" style="25" customWidth="1"/>
    <col min="9473" max="9727" width="11.42578125" style="25"/>
    <col min="9728" max="9728" width="27.7109375" style="25" customWidth="1"/>
    <col min="9729" max="9983" width="11.42578125" style="25"/>
    <col min="9984" max="9984" width="27.7109375" style="25" customWidth="1"/>
    <col min="9985" max="10239" width="11.42578125" style="25"/>
    <col min="10240" max="10240" width="27.7109375" style="25" customWidth="1"/>
    <col min="10241" max="10495" width="11.42578125" style="25"/>
    <col min="10496" max="10496" width="27.7109375" style="25" customWidth="1"/>
    <col min="10497" max="10751" width="11.42578125" style="25"/>
    <col min="10752" max="10752" width="27.7109375" style="25" customWidth="1"/>
    <col min="10753" max="11007" width="11.42578125" style="25"/>
    <col min="11008" max="11008" width="27.7109375" style="25" customWidth="1"/>
    <col min="11009" max="11263" width="11.42578125" style="25"/>
    <col min="11264" max="11264" width="27.7109375" style="25" customWidth="1"/>
    <col min="11265" max="11519" width="11.42578125" style="25"/>
    <col min="11520" max="11520" width="27.7109375" style="25" customWidth="1"/>
    <col min="11521" max="11775" width="11.42578125" style="25"/>
    <col min="11776" max="11776" width="27.7109375" style="25" customWidth="1"/>
    <col min="11777" max="12031" width="11.42578125" style="25"/>
    <col min="12032" max="12032" width="27.7109375" style="25" customWidth="1"/>
    <col min="12033" max="12287" width="11.42578125" style="25"/>
    <col min="12288" max="12288" width="27.7109375" style="25" customWidth="1"/>
    <col min="12289" max="12543" width="11.42578125" style="25"/>
    <col min="12544" max="12544" width="27.7109375" style="25" customWidth="1"/>
    <col min="12545" max="12799" width="11.42578125" style="25"/>
    <col min="12800" max="12800" width="27.7109375" style="25" customWidth="1"/>
    <col min="12801" max="13055" width="11.42578125" style="25"/>
    <col min="13056" max="13056" width="27.7109375" style="25" customWidth="1"/>
    <col min="13057" max="13311" width="11.42578125" style="25"/>
    <col min="13312" max="13312" width="27.7109375" style="25" customWidth="1"/>
    <col min="13313" max="13567" width="11.42578125" style="25"/>
    <col min="13568" max="13568" width="27.7109375" style="25" customWidth="1"/>
    <col min="13569" max="13823" width="11.42578125" style="25"/>
    <col min="13824" max="13824" width="27.7109375" style="25" customWidth="1"/>
    <col min="13825" max="14079" width="11.42578125" style="25"/>
    <col min="14080" max="14080" width="27.7109375" style="25" customWidth="1"/>
    <col min="14081" max="14335" width="11.42578125" style="25"/>
    <col min="14336" max="14336" width="27.7109375" style="25" customWidth="1"/>
    <col min="14337" max="14591" width="11.42578125" style="25"/>
    <col min="14592" max="14592" width="27.7109375" style="25" customWidth="1"/>
    <col min="14593" max="14847" width="11.42578125" style="25"/>
    <col min="14848" max="14848" width="27.7109375" style="25" customWidth="1"/>
    <col min="14849" max="15103" width="11.42578125" style="25"/>
    <col min="15104" max="15104" width="27.7109375" style="25" customWidth="1"/>
    <col min="15105" max="15359" width="11.42578125" style="25"/>
    <col min="15360" max="15360" width="27.7109375" style="25" customWidth="1"/>
    <col min="15361" max="15615" width="11.42578125" style="25"/>
    <col min="15616" max="15616" width="27.7109375" style="25" customWidth="1"/>
    <col min="15617" max="15871" width="11.42578125" style="25"/>
    <col min="15872" max="15872" width="27.7109375" style="25" customWidth="1"/>
    <col min="15873" max="16127" width="11.42578125" style="25"/>
    <col min="16128" max="16128" width="27.7109375" style="25" customWidth="1"/>
    <col min="16129" max="16384" width="11.42578125" style="25"/>
  </cols>
  <sheetData>
    <row r="1" spans="1:12" x14ac:dyDescent="0.2">
      <c r="A1" s="26" t="s">
        <v>48</v>
      </c>
    </row>
    <row r="2" spans="1:12" x14ac:dyDescent="0.2">
      <c r="A2" s="31" t="s">
        <v>37</v>
      </c>
    </row>
    <row r="3" spans="1:12" x14ac:dyDescent="0.2">
      <c r="A3" s="31"/>
    </row>
    <row r="4" spans="1:12" x14ac:dyDescent="0.2">
      <c r="B4" s="30">
        <v>2011</v>
      </c>
      <c r="C4" s="30">
        <v>2012</v>
      </c>
      <c r="D4" s="30">
        <v>2013</v>
      </c>
      <c r="E4" s="30">
        <v>2014</v>
      </c>
      <c r="F4" s="30">
        <v>2015</v>
      </c>
      <c r="G4" s="30">
        <v>2016</v>
      </c>
      <c r="H4" s="30">
        <v>2017</v>
      </c>
      <c r="I4" s="30">
        <v>2018</v>
      </c>
      <c r="J4" s="30">
        <v>2019</v>
      </c>
      <c r="K4" s="30">
        <v>2020</v>
      </c>
      <c r="L4" s="30">
        <v>2021</v>
      </c>
    </row>
    <row r="5" spans="1:12" x14ac:dyDescent="0.2">
      <c r="A5" s="26" t="s">
        <v>15</v>
      </c>
      <c r="B5" s="94">
        <v>28579</v>
      </c>
      <c r="C5" s="94">
        <v>27497</v>
      </c>
      <c r="D5" s="94">
        <v>26816</v>
      </c>
      <c r="E5" s="94">
        <v>25866</v>
      </c>
      <c r="F5" s="94">
        <v>24877</v>
      </c>
      <c r="G5" s="94">
        <v>24134</v>
      </c>
      <c r="H5" s="94">
        <v>23217</v>
      </c>
      <c r="I5" s="94">
        <v>22564</v>
      </c>
      <c r="J5" s="94">
        <v>21985</v>
      </c>
      <c r="K5" s="94">
        <v>20917</v>
      </c>
      <c r="L5" s="94">
        <v>20722</v>
      </c>
    </row>
    <row r="6" spans="1:12" x14ac:dyDescent="0.2">
      <c r="A6" s="27" t="s">
        <v>36</v>
      </c>
      <c r="B6" s="95">
        <v>19929</v>
      </c>
      <c r="C6" s="95">
        <v>19040</v>
      </c>
      <c r="D6" s="95">
        <v>18408</v>
      </c>
      <c r="E6" s="95">
        <v>17663</v>
      </c>
      <c r="F6" s="95">
        <v>16892</v>
      </c>
      <c r="G6" s="95">
        <v>16285</v>
      </c>
      <c r="H6" s="95">
        <v>15721</v>
      </c>
      <c r="I6" s="95">
        <v>15252</v>
      </c>
      <c r="J6" s="95">
        <v>14805</v>
      </c>
      <c r="K6" s="95">
        <v>14229</v>
      </c>
      <c r="L6" s="95">
        <v>13919</v>
      </c>
    </row>
    <row r="7" spans="1:12" x14ac:dyDescent="0.2">
      <c r="A7" s="32" t="s">
        <v>35</v>
      </c>
      <c r="B7" s="95">
        <v>3524</v>
      </c>
      <c r="C7" s="95">
        <v>3523</v>
      </c>
      <c r="D7" s="95">
        <v>3546</v>
      </c>
      <c r="E7" s="95">
        <v>3518</v>
      </c>
      <c r="F7" s="95">
        <v>3480</v>
      </c>
      <c r="G7" s="95">
        <v>3474</v>
      </c>
      <c r="H7" s="95">
        <v>3433</v>
      </c>
      <c r="I7" s="95">
        <v>3393</v>
      </c>
      <c r="J7" s="95">
        <v>3358</v>
      </c>
      <c r="K7" s="95">
        <v>3273</v>
      </c>
      <c r="L7" s="95">
        <v>3217</v>
      </c>
    </row>
    <row r="8" spans="1:12" x14ac:dyDescent="0.2">
      <c r="A8" s="32" t="s">
        <v>34</v>
      </c>
      <c r="B8" s="95">
        <v>3186</v>
      </c>
      <c r="C8" s="95">
        <v>3135</v>
      </c>
      <c r="D8" s="95">
        <v>3049</v>
      </c>
      <c r="E8" s="95">
        <v>2968</v>
      </c>
      <c r="F8" s="95">
        <v>2903</v>
      </c>
      <c r="G8" s="95">
        <v>2836</v>
      </c>
      <c r="H8" s="95">
        <v>2645</v>
      </c>
      <c r="I8" s="95">
        <v>2560</v>
      </c>
      <c r="J8" s="95">
        <v>2454</v>
      </c>
      <c r="K8" s="95">
        <v>2238</v>
      </c>
      <c r="L8" s="95">
        <v>2364</v>
      </c>
    </row>
    <row r="9" spans="1:12" x14ac:dyDescent="0.2">
      <c r="A9" s="28" t="s">
        <v>4</v>
      </c>
      <c r="B9" s="94">
        <v>1940</v>
      </c>
      <c r="C9" s="94">
        <v>1799</v>
      </c>
      <c r="D9" s="94">
        <v>1813</v>
      </c>
      <c r="E9" s="94">
        <v>1717</v>
      </c>
      <c r="F9" s="94">
        <v>1602</v>
      </c>
      <c r="G9" s="94">
        <v>1539</v>
      </c>
      <c r="H9" s="94">
        <v>1418</v>
      </c>
      <c r="I9" s="94">
        <v>1359</v>
      </c>
      <c r="J9" s="94">
        <v>1368</v>
      </c>
      <c r="K9" s="94">
        <v>1177</v>
      </c>
      <c r="L9" s="94">
        <v>1222</v>
      </c>
    </row>
    <row r="10" spans="1:12" x14ac:dyDescent="0.2">
      <c r="B10" s="65"/>
      <c r="C10" s="65"/>
      <c r="D10" s="65"/>
      <c r="E10" s="65"/>
    </row>
    <row r="11" spans="1:12" x14ac:dyDescent="0.2">
      <c r="A11" s="65"/>
      <c r="B11" s="65"/>
      <c r="C11" s="65"/>
      <c r="D11" s="65"/>
      <c r="E11" s="65"/>
    </row>
    <row r="12" spans="1:12" x14ac:dyDescent="0.2">
      <c r="B12" s="30">
        <v>2011</v>
      </c>
      <c r="C12" s="30">
        <v>2012</v>
      </c>
      <c r="D12" s="30">
        <v>2013</v>
      </c>
      <c r="E12" s="30">
        <v>2014</v>
      </c>
      <c r="F12" s="30">
        <v>2015</v>
      </c>
      <c r="G12" s="30">
        <v>2016</v>
      </c>
      <c r="H12" s="30">
        <v>2017</v>
      </c>
      <c r="I12" s="30">
        <v>2018</v>
      </c>
      <c r="J12" s="30">
        <v>2019</v>
      </c>
      <c r="K12" s="30">
        <v>2020</v>
      </c>
      <c r="L12" s="30">
        <v>2021</v>
      </c>
    </row>
    <row r="13" spans="1:12" x14ac:dyDescent="0.2">
      <c r="A13" s="26" t="s">
        <v>15</v>
      </c>
      <c r="B13" s="35">
        <f t="shared" ref="B13:L13" si="0">B5/$B$5*100</f>
        <v>100</v>
      </c>
      <c r="C13" s="35">
        <f t="shared" si="0"/>
        <v>96.214003289128385</v>
      </c>
      <c r="D13" s="35">
        <f t="shared" si="0"/>
        <v>93.831134749291436</v>
      </c>
      <c r="E13" s="35">
        <f t="shared" si="0"/>
        <v>90.507015640855172</v>
      </c>
      <c r="F13" s="35">
        <f t="shared" si="0"/>
        <v>87.046432695335739</v>
      </c>
      <c r="G13" s="35">
        <f t="shared" si="0"/>
        <v>84.446621645264003</v>
      </c>
      <c r="H13" s="35">
        <f t="shared" si="0"/>
        <v>81.237971937436583</v>
      </c>
      <c r="I13" s="35">
        <f t="shared" si="0"/>
        <v>78.953077434479866</v>
      </c>
      <c r="J13" s="35">
        <f t="shared" si="0"/>
        <v>76.9271143147066</v>
      </c>
      <c r="K13" s="35">
        <f t="shared" si="0"/>
        <v>73.190104622275101</v>
      </c>
      <c r="L13" s="35">
        <f t="shared" si="0"/>
        <v>72.507785436859223</v>
      </c>
    </row>
    <row r="14" spans="1:12" x14ac:dyDescent="0.2">
      <c r="A14" s="27" t="s">
        <v>36</v>
      </c>
      <c r="B14" s="25">
        <f t="shared" ref="B14:L14" si="1">B6/$B$6*100</f>
        <v>100</v>
      </c>
      <c r="C14" s="33">
        <f t="shared" si="1"/>
        <v>95.539164032314716</v>
      </c>
      <c r="D14" s="33">
        <f t="shared" si="1"/>
        <v>92.367906066536193</v>
      </c>
      <c r="E14" s="33">
        <f t="shared" si="1"/>
        <v>88.629635204977674</v>
      </c>
      <c r="F14" s="33">
        <f t="shared" si="1"/>
        <v>84.760901199257361</v>
      </c>
      <c r="G14" s="33">
        <f t="shared" si="1"/>
        <v>81.715088564403644</v>
      </c>
      <c r="H14" s="33">
        <f t="shared" si="1"/>
        <v>78.885041898740525</v>
      </c>
      <c r="I14" s="33">
        <f t="shared" si="1"/>
        <v>76.531687490591608</v>
      </c>
      <c r="J14" s="33">
        <f t="shared" si="1"/>
        <v>74.288724973656485</v>
      </c>
      <c r="K14" s="33">
        <f t="shared" si="1"/>
        <v>71.39846454914948</v>
      </c>
      <c r="L14" s="33">
        <f t="shared" si="1"/>
        <v>69.842942445682183</v>
      </c>
    </row>
    <row r="15" spans="1:12" x14ac:dyDescent="0.2">
      <c r="A15" s="32" t="s">
        <v>35</v>
      </c>
      <c r="B15" s="25">
        <f t="shared" ref="B15:L15" si="2">B7/$B$7*100</f>
        <v>100</v>
      </c>
      <c r="C15" s="33">
        <f t="shared" si="2"/>
        <v>99.971623155505114</v>
      </c>
      <c r="D15" s="33">
        <f t="shared" si="2"/>
        <v>100.62429057888762</v>
      </c>
      <c r="E15" s="33">
        <f t="shared" si="2"/>
        <v>99.82973893303064</v>
      </c>
      <c r="F15" s="33">
        <f t="shared" si="2"/>
        <v>98.751418842224751</v>
      </c>
      <c r="G15" s="33">
        <f t="shared" si="2"/>
        <v>98.581157775255392</v>
      </c>
      <c r="H15" s="33">
        <f t="shared" si="2"/>
        <v>97.417707150964816</v>
      </c>
      <c r="I15" s="33">
        <f t="shared" si="2"/>
        <v>96.282633371169126</v>
      </c>
      <c r="J15" s="33">
        <f t="shared" si="2"/>
        <v>95.289443813847896</v>
      </c>
      <c r="K15" s="33">
        <f t="shared" si="2"/>
        <v>92.877412031782072</v>
      </c>
      <c r="L15" s="33">
        <f t="shared" si="2"/>
        <v>91.288308740068103</v>
      </c>
    </row>
    <row r="16" spans="1:12" x14ac:dyDescent="0.2">
      <c r="A16" s="32" t="s">
        <v>34</v>
      </c>
      <c r="B16" s="25">
        <f t="shared" ref="B16:L16" si="3">B8/$B$8*100</f>
        <v>100</v>
      </c>
      <c r="C16" s="33">
        <f t="shared" si="3"/>
        <v>98.39924670433146</v>
      </c>
      <c r="D16" s="33">
        <f t="shared" si="3"/>
        <v>95.699937225360955</v>
      </c>
      <c r="E16" s="33">
        <f t="shared" si="3"/>
        <v>93.15756434400501</v>
      </c>
      <c r="F16" s="33">
        <f t="shared" si="3"/>
        <v>91.117388575015696</v>
      </c>
      <c r="G16" s="33">
        <f t="shared" si="3"/>
        <v>89.01443816698054</v>
      </c>
      <c r="H16" s="33">
        <f t="shared" si="3"/>
        <v>83.019460138104208</v>
      </c>
      <c r="I16" s="33">
        <f t="shared" si="3"/>
        <v>80.351537978656623</v>
      </c>
      <c r="J16" s="33">
        <f t="shared" si="3"/>
        <v>77.024482109227876</v>
      </c>
      <c r="K16" s="33">
        <f t="shared" si="3"/>
        <v>70.244821092278727</v>
      </c>
      <c r="L16" s="33">
        <f t="shared" si="3"/>
        <v>74.199623352165716</v>
      </c>
    </row>
    <row r="17" spans="1:12" x14ac:dyDescent="0.2">
      <c r="A17" s="28" t="s">
        <v>4</v>
      </c>
      <c r="B17" s="29">
        <f t="shared" ref="B17:L17" si="4">B9/$B$9*100</f>
        <v>100</v>
      </c>
      <c r="C17" s="34">
        <f t="shared" si="4"/>
        <v>92.731958762886606</v>
      </c>
      <c r="D17" s="34">
        <f t="shared" si="4"/>
        <v>93.453608247422679</v>
      </c>
      <c r="E17" s="34">
        <f t="shared" si="4"/>
        <v>88.505154639175259</v>
      </c>
      <c r="F17" s="34">
        <f t="shared" si="4"/>
        <v>82.577319587628864</v>
      </c>
      <c r="G17" s="34">
        <f t="shared" si="4"/>
        <v>79.329896907216494</v>
      </c>
      <c r="H17" s="34">
        <f t="shared" si="4"/>
        <v>73.092783505154628</v>
      </c>
      <c r="I17" s="34">
        <f t="shared" si="4"/>
        <v>70.051546391752566</v>
      </c>
      <c r="J17" s="34">
        <f t="shared" si="4"/>
        <v>70.515463917525778</v>
      </c>
      <c r="K17" s="34">
        <f t="shared" si="4"/>
        <v>60.670103092783499</v>
      </c>
      <c r="L17" s="34">
        <f t="shared" si="4"/>
        <v>62.989690721649481</v>
      </c>
    </row>
    <row r="18" spans="1:12" x14ac:dyDescent="0.2">
      <c r="A18" s="31" t="s">
        <v>58</v>
      </c>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heetViews>
  <sheetFormatPr baseColWidth="10" defaultColWidth="10.85546875" defaultRowHeight="11.25" x14ac:dyDescent="0.2"/>
  <cols>
    <col min="1" max="1" width="57.85546875" style="1" bestFit="1" customWidth="1"/>
    <col min="2" max="2" width="10.85546875" style="1"/>
    <col min="3" max="3" width="7.7109375" style="1" customWidth="1"/>
    <col min="4" max="16384" width="10.85546875" style="1"/>
  </cols>
  <sheetData>
    <row r="1" spans="1:13" x14ac:dyDescent="0.2">
      <c r="A1" s="27" t="s">
        <v>52</v>
      </c>
    </row>
    <row r="2" spans="1:13" x14ac:dyDescent="0.2">
      <c r="A2" s="51" t="s">
        <v>42</v>
      </c>
      <c r="D2" s="44"/>
    </row>
    <row r="3" spans="1:13" ht="0.75" customHeight="1" x14ac:dyDescent="0.2"/>
    <row r="5" spans="1:13" x14ac:dyDescent="0.2">
      <c r="A5" s="37"/>
      <c r="B5" s="38">
        <v>2012</v>
      </c>
      <c r="C5" s="38">
        <v>2013</v>
      </c>
      <c r="D5" s="38">
        <v>2014</v>
      </c>
      <c r="E5" s="38">
        <v>2015</v>
      </c>
      <c r="F5" s="39">
        <v>2016</v>
      </c>
      <c r="G5" s="39">
        <v>2017</v>
      </c>
      <c r="H5" s="39">
        <v>2018</v>
      </c>
      <c r="I5" s="39">
        <v>2019</v>
      </c>
      <c r="J5" s="39">
        <v>2020</v>
      </c>
      <c r="K5" s="39">
        <v>2021</v>
      </c>
      <c r="L5" s="39">
        <v>2022</v>
      </c>
      <c r="M5" s="46" t="s">
        <v>43</v>
      </c>
    </row>
    <row r="6" spans="1:13" x14ac:dyDescent="0.2">
      <c r="A6" s="27" t="s">
        <v>15</v>
      </c>
      <c r="B6" s="40">
        <v>272.8</v>
      </c>
      <c r="C6" s="40">
        <v>396.5</v>
      </c>
      <c r="D6" s="40">
        <v>135.1</v>
      </c>
      <c r="E6" s="40">
        <v>130.1</v>
      </c>
      <c r="F6" s="40">
        <v>128.80000000000001</v>
      </c>
      <c r="G6" s="40">
        <v>125.9</v>
      </c>
      <c r="H6" s="40">
        <v>118.5</v>
      </c>
      <c r="I6" s="40">
        <v>113.5</v>
      </c>
      <c r="J6" s="40">
        <v>110.9</v>
      </c>
      <c r="K6" s="41">
        <v>116.9</v>
      </c>
      <c r="L6" s="45">
        <f>L7+L9+L11</f>
        <v>179.1859</v>
      </c>
      <c r="M6" s="11">
        <f>(L6/K6)-1</f>
        <v>0.53281351582549186</v>
      </c>
    </row>
    <row r="7" spans="1:13" x14ac:dyDescent="0.2">
      <c r="A7" s="27" t="s">
        <v>16</v>
      </c>
      <c r="B7" s="42"/>
      <c r="C7" s="42"/>
      <c r="D7" s="42"/>
      <c r="E7" s="42">
        <v>58.5</v>
      </c>
      <c r="F7" s="40">
        <v>57.7</v>
      </c>
      <c r="G7" s="27"/>
      <c r="H7" s="27"/>
      <c r="I7" s="27">
        <v>40.9</v>
      </c>
      <c r="J7" s="27">
        <v>39.4</v>
      </c>
      <c r="K7" s="43">
        <v>39.4</v>
      </c>
      <c r="L7" s="45">
        <v>101.6879</v>
      </c>
      <c r="M7" s="11">
        <f>(L7/K7)-1</f>
        <v>1.5809111675126903</v>
      </c>
    </row>
    <row r="8" spans="1:13" x14ac:dyDescent="0.2">
      <c r="A8" s="4" t="s">
        <v>49</v>
      </c>
      <c r="B8" s="52">
        <v>107.2</v>
      </c>
      <c r="C8" s="52">
        <v>249.4</v>
      </c>
      <c r="D8" s="53" t="s">
        <v>41</v>
      </c>
      <c r="E8" s="53" t="s">
        <v>41</v>
      </c>
      <c r="F8" s="53" t="s">
        <v>41</v>
      </c>
      <c r="G8" s="53" t="s">
        <v>41</v>
      </c>
      <c r="H8" s="53" t="s">
        <v>41</v>
      </c>
      <c r="I8" s="54" t="s">
        <v>8</v>
      </c>
      <c r="J8" s="54" t="s">
        <v>8</v>
      </c>
      <c r="K8" s="55" t="s">
        <v>8</v>
      </c>
      <c r="L8" s="56">
        <v>62.3</v>
      </c>
      <c r="M8" s="11"/>
    </row>
    <row r="9" spans="1:13" x14ac:dyDescent="0.2">
      <c r="A9" s="27" t="s">
        <v>17</v>
      </c>
      <c r="B9" s="41"/>
      <c r="C9" s="41"/>
      <c r="D9" s="41"/>
      <c r="E9" s="41">
        <v>11.5</v>
      </c>
      <c r="F9" s="27">
        <v>15.5</v>
      </c>
      <c r="G9" s="27"/>
      <c r="H9" s="27"/>
      <c r="I9" s="27">
        <v>16</v>
      </c>
      <c r="J9" s="27">
        <v>16</v>
      </c>
      <c r="K9" s="41">
        <v>22</v>
      </c>
      <c r="L9" s="41">
        <v>22.024999999999999</v>
      </c>
      <c r="M9" s="11">
        <f t="shared" ref="M9:M12" si="0">(L9/K9)-1</f>
        <v>1.136363636363491E-3</v>
      </c>
    </row>
    <row r="10" spans="1:13" x14ac:dyDescent="0.2">
      <c r="A10" s="4" t="s">
        <v>50</v>
      </c>
      <c r="B10" s="52">
        <v>9.1999999999999993</v>
      </c>
      <c r="C10" s="52">
        <v>9.1999999999999993</v>
      </c>
      <c r="D10" s="52">
        <v>8.6999999999999993</v>
      </c>
      <c r="E10" s="52">
        <v>8.6999999999999993</v>
      </c>
      <c r="F10" s="52">
        <v>12.7</v>
      </c>
      <c r="G10" s="57"/>
      <c r="H10" s="57"/>
      <c r="I10" s="57">
        <v>13.2</v>
      </c>
      <c r="J10" s="57">
        <v>13.2</v>
      </c>
      <c r="K10" s="58">
        <v>13.154999999999999</v>
      </c>
      <c r="L10" s="59">
        <v>13.154999999999999</v>
      </c>
      <c r="M10" s="11">
        <f t="shared" si="0"/>
        <v>0</v>
      </c>
    </row>
    <row r="11" spans="1:13" x14ac:dyDescent="0.2">
      <c r="A11" s="32" t="s">
        <v>18</v>
      </c>
      <c r="B11" s="47"/>
      <c r="C11" s="47"/>
      <c r="D11" s="47"/>
      <c r="E11" s="47">
        <v>60.1</v>
      </c>
      <c r="F11" s="32">
        <v>55.6</v>
      </c>
      <c r="G11" s="32"/>
      <c r="H11" s="32"/>
      <c r="I11" s="32">
        <v>56.6</v>
      </c>
      <c r="J11" s="32">
        <v>55.5</v>
      </c>
      <c r="K11" s="47">
        <v>55.47</v>
      </c>
      <c r="L11" s="48">
        <v>55.472999999999999</v>
      </c>
      <c r="M11" s="11">
        <f t="shared" si="0"/>
        <v>5.408328826383979E-5</v>
      </c>
    </row>
    <row r="12" spans="1:13" x14ac:dyDescent="0.2">
      <c r="A12" s="50" t="s">
        <v>51</v>
      </c>
      <c r="B12" s="61">
        <v>38.299999999999997</v>
      </c>
      <c r="C12" s="61">
        <v>33.5</v>
      </c>
      <c r="D12" s="61">
        <v>30.9</v>
      </c>
      <c r="E12" s="61">
        <v>30.5</v>
      </c>
      <c r="F12" s="61">
        <v>29.7</v>
      </c>
      <c r="G12" s="62"/>
      <c r="H12" s="62"/>
      <c r="I12" s="62">
        <v>17.399999999999999</v>
      </c>
      <c r="J12" s="62">
        <v>16.5</v>
      </c>
      <c r="K12" s="63">
        <v>16.472999999999999</v>
      </c>
      <c r="L12" s="64">
        <v>16.472999999999999</v>
      </c>
      <c r="M12" s="49">
        <f t="shared" si="0"/>
        <v>0</v>
      </c>
    </row>
    <row r="13" spans="1:13" x14ac:dyDescent="0.2">
      <c r="A13" s="4" t="s">
        <v>19</v>
      </c>
    </row>
    <row r="14" spans="1:13" x14ac:dyDescent="0.2">
      <c r="A14" s="1" t="s">
        <v>39</v>
      </c>
    </row>
    <row r="15" spans="1:13" ht="33.75" x14ac:dyDescent="0.2">
      <c r="A15" s="36" t="s">
        <v>40</v>
      </c>
    </row>
    <row r="16" spans="1:13" x14ac:dyDescent="0.2">
      <c r="A16" s="60" t="s">
        <v>59</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Graphique 1</vt:lpstr>
      <vt:lpstr>Graphique 2</vt:lpstr>
      <vt:lpstr>Graphique 3</vt:lpstr>
      <vt:lpstr>Graphique 4</vt:lpstr>
      <vt:lpstr>Graphique 5</vt:lpstr>
      <vt:lpstr>Graphique 6</vt:lpstr>
      <vt:lpstr>Tableau 1</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ministere de la Culture et de la Communication</dc:creator>
  <cp:lastModifiedBy>BAUCHAT Barbara</cp:lastModifiedBy>
  <dcterms:created xsi:type="dcterms:W3CDTF">2020-01-10T10:15:00Z</dcterms:created>
  <dcterms:modified xsi:type="dcterms:W3CDTF">2023-01-12T15:27:29Z</dcterms:modified>
</cp:coreProperties>
</file>