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VII. Médias et industries culturelles\"/>
    </mc:Choice>
  </mc:AlternateContent>
  <bookViews>
    <workbookView xWindow="0" yWindow="0" windowWidth="20490" windowHeight="7020" tabRatio="874"/>
  </bookViews>
  <sheets>
    <sheet name="Sommaire" sheetId="9" r:id="rId1"/>
    <sheet name="Graphique 1" sheetId="2" r:id="rId2"/>
    <sheet name="Graphique 2" sheetId="14" r:id="rId3"/>
    <sheet name="Graphique 3" sheetId="15" r:id="rId4"/>
    <sheet name="Graphique 4" sheetId="11" r:id="rId5"/>
    <sheet name="Graphique 5" sheetId="13" r:id="rId6"/>
    <sheet name="Tableau 1" sheetId="12" r:id="rId7"/>
    <sheet name="Tableau 2" sheetId="10" r:id="rId8"/>
    <sheet name="Tableau 3" sheetId="6" r:id="rId9"/>
  </sheets>
  <calcPr calcId="162913"/>
</workbook>
</file>

<file path=xl/calcChain.xml><?xml version="1.0" encoding="utf-8"?>
<calcChain xmlns="http://schemas.openxmlformats.org/spreadsheetml/2006/main">
  <c r="H5" i="12" l="1"/>
  <c r="H6" i="12"/>
</calcChain>
</file>

<file path=xl/sharedStrings.xml><?xml version="1.0" encoding="utf-8"?>
<sst xmlns="http://schemas.openxmlformats.org/spreadsheetml/2006/main" count="95" uniqueCount="84">
  <si>
    <t>Total</t>
  </si>
  <si>
    <t>Marché physique</t>
  </si>
  <si>
    <t>Marché numérique</t>
  </si>
  <si>
    <t>Nombre de ventes, millions d'écoutes en flux</t>
  </si>
  <si>
    <t>TOP 10 Albums</t>
  </si>
  <si>
    <t>Interprète</t>
  </si>
  <si>
    <t>Album</t>
  </si>
  <si>
    <t>Soprano</t>
  </si>
  <si>
    <t>Ventes physiques</t>
  </si>
  <si>
    <t>Téléphonie mobile</t>
  </si>
  <si>
    <t>Nombre de titres</t>
  </si>
  <si>
    <t>Nombre de diffusions</t>
  </si>
  <si>
    <t>Nombre d'artistes différents</t>
  </si>
  <si>
    <t>Francophonie</t>
  </si>
  <si>
    <t>Nouveautés</t>
  </si>
  <si>
    <t>Dont francophones</t>
  </si>
  <si>
    <t>Diffusées plus de 400 fois</t>
  </si>
  <si>
    <t>-</t>
  </si>
  <si>
    <t>Unités et %</t>
  </si>
  <si>
    <t>% du total</t>
  </si>
  <si>
    <t>Unités</t>
  </si>
  <si>
    <t>Ont écouté de la musique (hors radio) au cours des douze derniers mois</t>
  </si>
  <si>
    <t>Total des dépôts</t>
  </si>
  <si>
    <t>Autres</t>
  </si>
  <si>
    <t>Dépôts des majors</t>
  </si>
  <si>
    <t>Panel de 42 stations de radio</t>
  </si>
  <si>
    <t>Versus</t>
  </si>
  <si>
    <t>Méthode de conversion streaming/ventes d’albums : les écoutes en streaming de tous les</t>
  </si>
  <si>
    <t>titres d’un album sont additionnées (le titre le plus écouté est divisé par 2) et ce volume total</t>
  </si>
  <si>
    <t>est divisé par 1 500 pour obtenir l’équivalent-ventes.</t>
  </si>
  <si>
    <t>Musique enregistrée</t>
  </si>
  <si>
    <t>Graphique 5 : Poids des majors dans le dépôt légal de phonogrammes entre 2017 et 2019</t>
  </si>
  <si>
    <t>Evolution 1973-2018</t>
  </si>
  <si>
    <t>Sur 100 personnes</t>
  </si>
  <si>
    <t>Depuis 2018, le SNEP utilise une nouvelle méthodologie pour évaluer les tailles de marchés. A partir du panel SNEP, il applique un taux de couverture calculé à partir des données GfK pour les marchés physique et numérique.</t>
  </si>
  <si>
    <t>Millions d'euros constants 2021</t>
  </si>
  <si>
    <t>Graphique 1 : Evolution des marchés physique et numérique de musique enregistrée, 2007-2021</t>
  </si>
  <si>
    <t>en %</t>
  </si>
  <si>
    <t>streaming / abonnements</t>
  </si>
  <si>
    <t>streaming /  publicité et vidéo</t>
  </si>
  <si>
    <t>Téléchargement</t>
  </si>
  <si>
    <t xml:space="preserve">Physique </t>
  </si>
  <si>
    <t>Streaming</t>
  </si>
  <si>
    <t xml:space="preserve">Téléchargement </t>
  </si>
  <si>
    <t>Droits voisins</t>
  </si>
  <si>
    <t>Synchronisation</t>
  </si>
  <si>
    <t>Unités en millions</t>
  </si>
  <si>
    <t xml:space="preserve">Volume </t>
  </si>
  <si>
    <t>Tableau 2 : Diffusion de la musique à la radio en 2020</t>
  </si>
  <si>
    <t>* en CD, vinyle, téléchargement et streaming</t>
  </si>
  <si>
    <t>Oreslan</t>
  </si>
  <si>
    <t>Grand Corps Malade</t>
  </si>
  <si>
    <t>Les Enfoirés</t>
  </si>
  <si>
    <t>SCH</t>
  </si>
  <si>
    <t>Damso</t>
  </si>
  <si>
    <t>Adele</t>
  </si>
  <si>
    <t>Vianney</t>
  </si>
  <si>
    <t>Jul</t>
  </si>
  <si>
    <t>Vitaa &amp; slimqne</t>
  </si>
  <si>
    <t>Civilisation</t>
  </si>
  <si>
    <t>Mesdames</t>
  </si>
  <si>
    <t>JVLIVS II</t>
  </si>
  <si>
    <t>QALF</t>
  </si>
  <si>
    <t>N'attendons pas</t>
  </si>
  <si>
    <t>Demain ça ira</t>
  </si>
  <si>
    <t>Les Enfoirés 2021 - A côté de vous</t>
  </si>
  <si>
    <t>Chasseur d'étoiles</t>
  </si>
  <si>
    <t>Graphique 2 : Répartition du chiffre d'affaires du marché de la musique enregistrée en France selon le support de vente (2012-2021)</t>
  </si>
  <si>
    <t>Graphique 3 : Revenus de l'industrie mondiale de la musique enregistrée (1999-2021)</t>
  </si>
  <si>
    <t>Graphique 2 :Répartition du chiffre d'affaires du marché de la musique enregistrée en France selon le support de vente (2012-2021)</t>
  </si>
  <si>
    <t>Milliards de dollars US courants</t>
  </si>
  <si>
    <t>Graphique 3 :Revenus de l'industrie mondiale de la musique enregistrée (1999-2021)</t>
  </si>
  <si>
    <t>Graphique 4 : Evolution du volume de vente de vinyles entre 2016 et 2021</t>
  </si>
  <si>
    <t>Tableau 1 : Pratiques culturelles : Evolution de l'écoute de la musique entre 1973 et 2018</t>
  </si>
  <si>
    <t>Tableau 3 : Top 10 des ventes et des écoutes en flux en 2021</t>
  </si>
  <si>
    <t>Source: Syndicat national de l’édition phonographique, à partir des données GfK/DEPS, ministère de la Culture, 2022</t>
  </si>
  <si>
    <t>Source : Syndicat national de l’édition phonographique / DEPS, ministère de la Culture, 2022</t>
  </si>
  <si>
    <t>Source : Syndicat national de l’édition phonographique, Global Music Report / DEPS, ministère de la Culture, 2022</t>
  </si>
  <si>
    <t>Source : Syndicat national de l’édition phonographique - GfK - OCC  / DEPS, ministère de la Culture, 2022</t>
  </si>
  <si>
    <t>Source : Dépôt légal, Bibliothèque nationale de France / DEPS, ministère de la Culture, 2022</t>
  </si>
  <si>
    <t>Source : DEPS, Ministère de la Culture, 2022</t>
  </si>
  <si>
    <t>Source : observatoire de l'économie de la musique - Centre national de la musique / DEPS, ministère de la Culture, 2022</t>
  </si>
  <si>
    <t>Source: Syndicat national de l’édition phonographique, GfK / DEPS, ministère de la Culture, 2022</t>
  </si>
  <si>
    <t>dont tous les jours ou presque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</si>
</sst>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2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u/>
      <sz val="8"/>
      <color theme="10"/>
      <name val="Arial"/>
      <family val="2"/>
    </font>
    <font>
      <sz val="8"/>
      <color theme="1" tint="0.499984740745262"/>
      <name val="Arial"/>
      <family val="2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6" borderId="14" applyNumberFormat="0" applyAlignment="0" applyProtection="0"/>
    <xf numFmtId="0" fontId="17" fillId="0" borderId="15" applyNumberFormat="0" applyFill="0" applyAlignment="0" applyProtection="0"/>
    <xf numFmtId="0" fontId="18" fillId="27" borderId="14" applyNumberFormat="0" applyAlignment="0" applyProtection="0"/>
    <xf numFmtId="0" fontId="19" fillId="28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13" fillId="0" borderId="0"/>
    <xf numFmtId="0" fontId="13" fillId="30" borderId="16" applyNumberFormat="0" applyFont="0" applyAlignment="0" applyProtection="0"/>
    <xf numFmtId="9" fontId="2" fillId="0" borderId="0" applyFill="0" applyBorder="0" applyAlignment="0" applyProtection="0"/>
    <xf numFmtId="0" fontId="22" fillId="31" borderId="0" applyNumberFormat="0" applyBorder="0" applyAlignment="0" applyProtection="0"/>
    <xf numFmtId="0" fontId="23" fillId="26" borderId="1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32" borderId="22" applyNumberFormat="0" applyAlignment="0" applyProtection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1" xfId="0" applyFont="1" applyBorder="1"/>
    <xf numFmtId="1" fontId="7" fillId="0" borderId="1" xfId="0" applyNumberFormat="1" applyFont="1" applyBorder="1"/>
    <xf numFmtId="0" fontId="8" fillId="0" borderId="0" xfId="0" applyFont="1" applyBorder="1"/>
    <xf numFmtId="1" fontId="7" fillId="0" borderId="0" xfId="0" applyNumberFormat="1" applyFont="1" applyBorder="1"/>
    <xf numFmtId="0" fontId="8" fillId="0" borderId="2" xfId="0" applyFont="1" applyBorder="1"/>
    <xf numFmtId="9" fontId="8" fillId="0" borderId="0" xfId="34" applyFont="1" applyFill="1" applyBorder="1" applyAlignment="1" applyProtection="1"/>
    <xf numFmtId="9" fontId="7" fillId="0" borderId="0" xfId="34" applyFont="1" applyFill="1" applyBorder="1" applyAlignment="1" applyProtection="1"/>
    <xf numFmtId="0" fontId="5" fillId="0" borderId="0" xfId="0" applyFont="1" applyBorder="1"/>
    <xf numFmtId="0" fontId="9" fillId="0" borderId="0" xfId="0" applyFont="1"/>
    <xf numFmtId="0" fontId="3" fillId="0" borderId="3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left"/>
    </xf>
    <xf numFmtId="0" fontId="5" fillId="0" borderId="6" xfId="0" applyFont="1" applyBorder="1"/>
    <xf numFmtId="0" fontId="4" fillId="0" borderId="7" xfId="0" applyFont="1" applyBorder="1"/>
    <xf numFmtId="0" fontId="5" fillId="0" borderId="7" xfId="0" applyFont="1" applyBorder="1"/>
    <xf numFmtId="0" fontId="4" fillId="0" borderId="8" xfId="0" applyFont="1" applyBorder="1"/>
    <xf numFmtId="0" fontId="3" fillId="0" borderId="0" xfId="0" applyFont="1" applyBorder="1"/>
    <xf numFmtId="0" fontId="0" fillId="0" borderId="0" xfId="0" applyFont="1"/>
    <xf numFmtId="0" fontId="0" fillId="0" borderId="0" xfId="0" applyBorder="1"/>
    <xf numFmtId="0" fontId="10" fillId="0" borderId="9" xfId="0" applyFont="1" applyBorder="1" applyAlignment="1">
      <alignment horizontal="center"/>
    </xf>
    <xf numFmtId="0" fontId="13" fillId="0" borderId="0" xfId="32"/>
    <xf numFmtId="0" fontId="31" fillId="0" borderId="0" xfId="32" applyFont="1"/>
    <xf numFmtId="0" fontId="6" fillId="0" borderId="0" xfId="0" applyFont="1" applyBorder="1"/>
    <xf numFmtId="0" fontId="0" fillId="0" borderId="2" xfId="0" applyBorder="1"/>
    <xf numFmtId="0" fontId="11" fillId="0" borderId="2" xfId="0" applyFont="1" applyBorder="1"/>
    <xf numFmtId="0" fontId="11" fillId="0" borderId="0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Font="1"/>
    <xf numFmtId="0" fontId="33" fillId="0" borderId="0" xfId="37" applyFont="1"/>
    <xf numFmtId="0" fontId="34" fillId="0" borderId="0" xfId="3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37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4" fillId="0" borderId="10" xfId="37" applyFont="1" applyBorder="1" applyAlignment="1">
      <alignment horizontal="center" vertical="center"/>
    </xf>
    <xf numFmtId="0" fontId="33" fillId="0" borderId="10" xfId="37" applyFont="1" applyBorder="1" applyAlignment="1">
      <alignment horizontal="center" vertical="center" wrapText="1"/>
    </xf>
    <xf numFmtId="1" fontId="34" fillId="0" borderId="10" xfId="37" applyNumberFormat="1" applyFont="1" applyBorder="1" applyAlignment="1">
      <alignment horizontal="center" vertical="center"/>
    </xf>
    <xf numFmtId="0" fontId="35" fillId="0" borderId="10" xfId="37" applyFont="1" applyBorder="1" applyAlignment="1">
      <alignment horizontal="center" vertical="center" wrapText="1"/>
    </xf>
    <xf numFmtId="1" fontId="35" fillId="0" borderId="10" xfId="37" applyNumberFormat="1" applyFont="1" applyBorder="1" applyAlignment="1">
      <alignment horizontal="center" vertical="center"/>
    </xf>
    <xf numFmtId="0" fontId="34" fillId="0" borderId="0" xfId="37" applyFont="1" applyAlignment="1">
      <alignment horizontal="left" vertical="center"/>
    </xf>
    <xf numFmtId="0" fontId="33" fillId="0" borderId="0" xfId="37" applyFont="1" applyAlignment="1">
      <alignment horizontal="left" vertical="center"/>
    </xf>
    <xf numFmtId="9" fontId="34" fillId="0" borderId="10" xfId="37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0" fontId="5" fillId="0" borderId="13" xfId="0" applyFont="1" applyBorder="1"/>
    <xf numFmtId="0" fontId="36" fillId="0" borderId="0" xfId="30" applyFont="1"/>
    <xf numFmtId="0" fontId="37" fillId="0" borderId="0" xfId="0" applyFont="1"/>
    <xf numFmtId="0" fontId="1" fillId="0" borderId="0" xfId="45" applyBorder="1"/>
    <xf numFmtId="9" fontId="2" fillId="0" borderId="0" xfId="34" applyNumberFormat="1" applyAlignment="1">
      <alignment horizontal="center" vertical="center"/>
    </xf>
    <xf numFmtId="9" fontId="2" fillId="0" borderId="2" xfId="34" applyNumberForma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1" fontId="7" fillId="0" borderId="23" xfId="0" applyNumberFormat="1" applyFont="1" applyBorder="1"/>
    <xf numFmtId="0" fontId="3" fillId="0" borderId="10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Neutre" xfId="31" builtinId="28" customBuiltin="1"/>
    <cellStyle name="Normal" xfId="0" builtinId="0"/>
    <cellStyle name="Normal 2" xfId="32"/>
    <cellStyle name="Normal 2 2" xfId="45"/>
    <cellStyle name="Note 2" xfId="33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B9BD5"/>
      <rgbColor rgb="00A5A5A5"/>
      <rgbColor rgb="00993366"/>
      <rgbColor rgb="00FFFFCC"/>
      <rgbColor rgb="00CCFFFF"/>
      <rgbColor rgb="00660066"/>
      <rgbColor rgb="00ED7D3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472C4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70AD4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/>
  </sheetViews>
  <sheetFormatPr baseColWidth="10" defaultRowHeight="15" x14ac:dyDescent="0.25"/>
  <cols>
    <col min="1" max="3" width="11.42578125" style="3"/>
  </cols>
  <sheetData>
    <row r="1" spans="1:9" x14ac:dyDescent="0.25">
      <c r="A1" s="1" t="s">
        <v>30</v>
      </c>
    </row>
    <row r="2" spans="1:9" x14ac:dyDescent="0.25">
      <c r="A2" s="1"/>
    </row>
    <row r="3" spans="1:9" x14ac:dyDescent="0.25">
      <c r="B3" s="50" t="s">
        <v>36</v>
      </c>
    </row>
    <row r="4" spans="1:9" x14ac:dyDescent="0.25">
      <c r="B4" s="50" t="s">
        <v>69</v>
      </c>
      <c r="D4" s="3"/>
      <c r="E4" s="3"/>
      <c r="F4" s="3"/>
      <c r="G4" s="3"/>
      <c r="H4" s="3"/>
      <c r="I4" s="3"/>
    </row>
    <row r="5" spans="1:9" x14ac:dyDescent="0.25">
      <c r="B5" s="50" t="s">
        <v>71</v>
      </c>
      <c r="D5" s="3"/>
      <c r="E5" s="3"/>
      <c r="F5" s="3"/>
      <c r="G5" s="3"/>
      <c r="H5" s="3"/>
      <c r="I5" s="3"/>
    </row>
    <row r="6" spans="1:9" x14ac:dyDescent="0.25">
      <c r="B6" s="50" t="s">
        <v>72</v>
      </c>
      <c r="D6" s="3"/>
      <c r="E6" s="3"/>
      <c r="F6" s="3"/>
      <c r="G6" s="3"/>
      <c r="H6" s="3"/>
      <c r="I6" s="3"/>
    </row>
    <row r="7" spans="1:9" x14ac:dyDescent="0.25">
      <c r="B7" s="50" t="s">
        <v>31</v>
      </c>
      <c r="D7" s="3"/>
      <c r="E7" s="3"/>
      <c r="F7" s="3"/>
      <c r="G7" s="3"/>
      <c r="H7" s="3"/>
      <c r="I7" s="3"/>
    </row>
    <row r="8" spans="1:9" x14ac:dyDescent="0.25">
      <c r="B8" s="50" t="s">
        <v>73</v>
      </c>
      <c r="D8" s="3"/>
      <c r="E8" s="3"/>
      <c r="F8" s="3"/>
      <c r="G8" s="3"/>
      <c r="H8" s="3"/>
      <c r="I8" s="3"/>
    </row>
    <row r="9" spans="1:9" x14ac:dyDescent="0.25">
      <c r="B9" s="50" t="s">
        <v>48</v>
      </c>
      <c r="D9" s="3"/>
      <c r="E9" s="3"/>
      <c r="F9" s="3"/>
      <c r="G9" s="3"/>
      <c r="H9" s="3"/>
      <c r="I9" s="3"/>
    </row>
    <row r="10" spans="1:9" x14ac:dyDescent="0.25">
      <c r="B10" s="50" t="s">
        <v>74</v>
      </c>
      <c r="D10" s="3"/>
      <c r="E10" s="3"/>
      <c r="F10" s="3"/>
      <c r="G10" s="3"/>
      <c r="H10" s="3"/>
      <c r="I10" s="3"/>
    </row>
    <row r="11" spans="1:9" x14ac:dyDescent="0.25">
      <c r="D11" s="3"/>
      <c r="E11" s="3"/>
      <c r="F11" s="3"/>
      <c r="G11" s="3"/>
      <c r="H11" s="3"/>
      <c r="I11" s="3"/>
    </row>
    <row r="12" spans="1:9" x14ac:dyDescent="0.25">
      <c r="D12" s="23"/>
      <c r="E12" s="23"/>
      <c r="F12" s="23"/>
      <c r="G12" s="23"/>
    </row>
    <row r="13" spans="1:9" x14ac:dyDescent="0.25">
      <c r="D13" s="23"/>
      <c r="E13" s="23"/>
      <c r="F13" s="23"/>
      <c r="G13" s="23"/>
    </row>
    <row r="14" spans="1:9" x14ac:dyDescent="0.25">
      <c r="D14" s="23"/>
      <c r="E14" s="23"/>
      <c r="F14" s="23"/>
      <c r="G14" s="23"/>
    </row>
    <row r="15" spans="1:9" x14ac:dyDescent="0.25">
      <c r="D15" s="23"/>
      <c r="E15" s="23"/>
      <c r="F15" s="23"/>
      <c r="G15" s="23"/>
    </row>
    <row r="16" spans="1:9" x14ac:dyDescent="0.25">
      <c r="D16" s="23"/>
      <c r="E16" s="23"/>
      <c r="F16" s="23"/>
      <c r="G16" s="23"/>
    </row>
  </sheetData>
  <hyperlinks>
    <hyperlink ref="B3" location="'Graphique 1'!A1" display="Evolution des marchés physique et numérique de musique enregistrée, 2007-2016"/>
    <hyperlink ref="B4" location="'Graphique 2'!A1" display="Graphique 2 : Répartition du chiffre d'affaires selon le support de vente"/>
    <hyperlink ref="B5" location="'Graphique 3'!A1" display="Graphique 3 : Répartition du chiffre d'affaires par circuit de distribution, 2019"/>
    <hyperlink ref="B6" location="'Graphique 4'!A1" display="Graphique 4 : Nombre de dépôts de phonogrammes au titre du dépôt légal, 2008-2019"/>
    <hyperlink ref="B7" location="'Graphique 5'!A1" display="Graphique 5 : Poids des majors dans le dépôt légal de phonogrammes entre 2017 et 2019"/>
    <hyperlink ref="B9" location="'Tableau 2'!A1" display="Tableau 2 : Diffusion de la musique à la radio en 2019"/>
    <hyperlink ref="B10" location="'Tableau 3'!A1" display="Tableau 3 : Pratiques culturelles : Ecoute de la musique"/>
    <hyperlink ref="B8" location="'Tableau 1'!A1" display="Tableau 1 : TOP 10 des ventes et des écoutes en flux, 2019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>
      <selection activeCell="F6" sqref="F6"/>
    </sheetView>
  </sheetViews>
  <sheetFormatPr baseColWidth="10" defaultRowHeight="11.25" x14ac:dyDescent="0.2"/>
  <cols>
    <col min="1" max="1" width="18.7109375" style="3" customWidth="1"/>
    <col min="2" max="16384" width="11.42578125" style="3"/>
  </cols>
  <sheetData>
    <row r="1" spans="1:24" ht="15" x14ac:dyDescent="0.25">
      <c r="A1" s="1" t="s">
        <v>36</v>
      </c>
      <c r="B1" s="27"/>
      <c r="C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4" ht="15" x14ac:dyDescent="0.25">
      <c r="A2" s="2" t="s">
        <v>35</v>
      </c>
      <c r="B2" s="27"/>
      <c r="C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R2" s="26"/>
      <c r="S2" s="26"/>
      <c r="T2" s="26"/>
      <c r="U2" s="26"/>
      <c r="V2" s="26"/>
      <c r="W2" s="26"/>
      <c r="X2" s="26"/>
    </row>
    <row r="3" spans="1:24" ht="15" x14ac:dyDescent="0.25">
      <c r="A3" s="2"/>
      <c r="B3" s="27"/>
      <c r="C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R3" s="26"/>
      <c r="S3" s="26"/>
      <c r="T3" s="26"/>
      <c r="U3" s="26"/>
      <c r="V3" s="26"/>
      <c r="W3" s="26"/>
      <c r="X3" s="26"/>
    </row>
    <row r="4" spans="1:24" ht="15" x14ac:dyDescent="0.25">
      <c r="A4" s="14"/>
      <c r="B4" s="5">
        <v>2007</v>
      </c>
      <c r="C4" s="5">
        <v>2008</v>
      </c>
      <c r="D4" s="5">
        <v>2009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27"/>
      <c r="R4" s="27"/>
      <c r="S4" s="27"/>
      <c r="T4" s="27"/>
      <c r="U4" s="27"/>
      <c r="V4" s="27"/>
      <c r="W4" s="27"/>
      <c r="X4" s="27"/>
    </row>
    <row r="5" spans="1:24" ht="15" x14ac:dyDescent="0.25">
      <c r="A5" s="6" t="s">
        <v>0</v>
      </c>
      <c r="B5" s="7">
        <v>959.98927494134728</v>
      </c>
      <c r="C5" s="7">
        <v>788.30062811349376</v>
      </c>
      <c r="D5" s="7">
        <v>752.50194720900049</v>
      </c>
      <c r="E5" s="7">
        <v>719.08804763930243</v>
      </c>
      <c r="F5" s="7">
        <v>668.24282744282755</v>
      </c>
      <c r="G5" s="7">
        <v>613.24926268687079</v>
      </c>
      <c r="H5" s="7">
        <v>613.70335313664282</v>
      </c>
      <c r="I5" s="7">
        <v>567.98478630767693</v>
      </c>
      <c r="J5" s="7">
        <v>554.55199999999991</v>
      </c>
      <c r="K5" s="7">
        <v>602.21792443425386</v>
      </c>
      <c r="L5" s="7">
        <v>618.67980683945996</v>
      </c>
      <c r="M5" s="7">
        <v>611.15675675675686</v>
      </c>
      <c r="N5" s="7">
        <v>648.43982848975702</v>
      </c>
      <c r="O5" s="7">
        <v>644.038672985782</v>
      </c>
      <c r="P5" s="7">
        <v>729</v>
      </c>
      <c r="Q5" s="26"/>
      <c r="R5" s="26"/>
      <c r="S5" s="26"/>
      <c r="T5" s="26"/>
      <c r="U5" s="26"/>
      <c r="V5" s="26"/>
      <c r="W5" s="26"/>
      <c r="X5" s="26"/>
    </row>
    <row r="6" spans="1:24" x14ac:dyDescent="0.2">
      <c r="A6" s="8" t="s">
        <v>1</v>
      </c>
      <c r="B6" s="7">
        <v>884.2006479722935</v>
      </c>
      <c r="C6" s="7">
        <v>697.34286333116745</v>
      </c>
      <c r="D6" s="7">
        <v>662.80744266551278</v>
      </c>
      <c r="E6" s="7">
        <v>593.13313483623995</v>
      </c>
      <c r="F6" s="7">
        <v>513.77463617463616</v>
      </c>
      <c r="G6" s="7">
        <v>442.41553950981393</v>
      </c>
      <c r="H6" s="7">
        <v>442.38686939885213</v>
      </c>
      <c r="I6" s="7">
        <v>389.07496747072366</v>
      </c>
      <c r="J6" s="7">
        <v>348.88320000000004</v>
      </c>
      <c r="K6" s="7">
        <v>335.99680988934307</v>
      </c>
      <c r="L6" s="7">
        <v>316.23770572583032</v>
      </c>
      <c r="M6" s="7">
        <v>265.04247104247105</v>
      </c>
      <c r="N6" s="7">
        <v>235.98284897570272</v>
      </c>
      <c r="O6" s="7">
        <v>187.80208530805689</v>
      </c>
      <c r="P6" s="7">
        <v>223</v>
      </c>
    </row>
    <row r="7" spans="1:24" x14ac:dyDescent="0.2">
      <c r="A7" s="10" t="s">
        <v>2</v>
      </c>
      <c r="B7" s="70">
        <v>75.788626969053738</v>
      </c>
      <c r="C7" s="70">
        <v>90.957764782326194</v>
      </c>
      <c r="D7" s="70">
        <v>89.694504543487668</v>
      </c>
      <c r="E7" s="70">
        <v>125.95491280306253</v>
      </c>
      <c r="F7" s="70">
        <v>154.46819126819128</v>
      </c>
      <c r="G7" s="70">
        <v>170.83372317705687</v>
      </c>
      <c r="H7" s="70">
        <v>171.31648373779078</v>
      </c>
      <c r="I7" s="70">
        <v>178.90981883695326</v>
      </c>
      <c r="J7" s="70">
        <v>205.6688</v>
      </c>
      <c r="K7" s="70">
        <v>266.22111454491079</v>
      </c>
      <c r="L7" s="70">
        <v>302.44210111362963</v>
      </c>
      <c r="M7" s="70">
        <v>346.11428571428576</v>
      </c>
      <c r="N7" s="70">
        <v>412.4569795140543</v>
      </c>
      <c r="O7" s="70">
        <v>456.23658767772514</v>
      </c>
      <c r="P7" s="70">
        <v>506</v>
      </c>
    </row>
    <row r="8" spans="1:24" ht="15" x14ac:dyDescent="0.25">
      <c r="A8" s="3" t="s">
        <v>34</v>
      </c>
      <c r="B8" s="27"/>
      <c r="C8" s="26"/>
      <c r="F8" s="26"/>
    </row>
    <row r="9" spans="1:24" ht="15" x14ac:dyDescent="0.25">
      <c r="A9" s="3" t="s">
        <v>75</v>
      </c>
      <c r="B9" s="27"/>
      <c r="C9" s="26"/>
      <c r="E9" s="26"/>
      <c r="F9" s="26"/>
    </row>
    <row r="10" spans="1:24" ht="15" x14ac:dyDescent="0.25">
      <c r="B10" s="27"/>
      <c r="C10" s="26"/>
      <c r="F10" s="26"/>
    </row>
    <row r="11" spans="1:24" ht="15" x14ac:dyDescent="0.25">
      <c r="A11" s="26"/>
      <c r="B11" s="27"/>
      <c r="C11" s="26"/>
      <c r="E11" s="26"/>
      <c r="F11" s="26"/>
    </row>
    <row r="12" spans="1:24" ht="15" x14ac:dyDescent="0.25">
      <c r="A12" s="26"/>
      <c r="B12" s="27"/>
      <c r="C12" s="26"/>
    </row>
    <row r="13" spans="1:24" ht="15" x14ac:dyDescent="0.25">
      <c r="A13" s="26"/>
      <c r="B13" s="27"/>
      <c r="C13" s="26"/>
    </row>
    <row r="14" spans="1:24" ht="15" x14ac:dyDescent="0.25">
      <c r="A14" s="26"/>
      <c r="B14" s="27"/>
      <c r="C14" s="26"/>
    </row>
    <row r="15" spans="1:24" ht="15" x14ac:dyDescent="0.25">
      <c r="A15" s="26"/>
      <c r="B15" s="27"/>
      <c r="C15" s="26"/>
    </row>
    <row r="16" spans="1:24" ht="15" x14ac:dyDescent="0.25">
      <c r="A16" s="26"/>
      <c r="B16" s="27"/>
      <c r="C16" s="26"/>
    </row>
    <row r="17" spans="1:3" ht="15" x14ac:dyDescent="0.25">
      <c r="A17" s="26"/>
      <c r="B17" s="27"/>
      <c r="C17" s="26"/>
    </row>
    <row r="18" spans="1:3" ht="15" x14ac:dyDescent="0.25">
      <c r="A18" s="26"/>
      <c r="B18" s="27"/>
      <c r="C18" s="26"/>
    </row>
    <row r="19" spans="1:3" ht="15" x14ac:dyDescent="0.25">
      <c r="A19" s="26"/>
      <c r="B19" s="27"/>
      <c r="C19" s="26"/>
    </row>
    <row r="20" spans="1:3" ht="15" x14ac:dyDescent="0.25">
      <c r="A20" s="26"/>
      <c r="B20" s="27"/>
      <c r="C20" s="26"/>
    </row>
    <row r="21" spans="1:3" ht="15" x14ac:dyDescent="0.25">
      <c r="A21" s="26"/>
      <c r="B21" s="27"/>
      <c r="C21" s="26"/>
    </row>
    <row r="22" spans="1:3" ht="15" x14ac:dyDescent="0.25">
      <c r="A22" s="26"/>
      <c r="B22" s="27"/>
      <c r="C22" s="26"/>
    </row>
    <row r="29" spans="1:3" s="51" customFormat="1" x14ac:dyDescent="0.2"/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C9" sqref="C9"/>
    </sheetView>
  </sheetViews>
  <sheetFormatPr baseColWidth="10" defaultRowHeight="11.25" x14ac:dyDescent="0.2"/>
  <cols>
    <col min="1" max="1" width="37.85546875" style="3" customWidth="1"/>
    <col min="2" max="10" width="11.42578125" style="3"/>
    <col min="11" max="11" width="20.5703125" style="3" bestFit="1" customWidth="1"/>
    <col min="12" max="256" width="11.42578125" style="3"/>
    <col min="257" max="257" width="34.28515625" style="3" customWidth="1"/>
    <col min="258" max="266" width="11.42578125" style="3"/>
    <col min="267" max="267" width="20.5703125" style="3" bestFit="1" customWidth="1"/>
    <col min="268" max="512" width="11.42578125" style="3"/>
    <col min="513" max="513" width="34.28515625" style="3" customWidth="1"/>
    <col min="514" max="522" width="11.42578125" style="3"/>
    <col min="523" max="523" width="20.5703125" style="3" bestFit="1" customWidth="1"/>
    <col min="524" max="768" width="11.42578125" style="3"/>
    <col min="769" max="769" width="34.28515625" style="3" customWidth="1"/>
    <col min="770" max="778" width="11.42578125" style="3"/>
    <col min="779" max="779" width="20.5703125" style="3" bestFit="1" customWidth="1"/>
    <col min="780" max="1024" width="11.42578125" style="3"/>
    <col min="1025" max="1025" width="34.28515625" style="3" customWidth="1"/>
    <col min="1026" max="1034" width="11.42578125" style="3"/>
    <col min="1035" max="1035" width="20.5703125" style="3" bestFit="1" customWidth="1"/>
    <col min="1036" max="1280" width="11.42578125" style="3"/>
    <col min="1281" max="1281" width="34.28515625" style="3" customWidth="1"/>
    <col min="1282" max="1290" width="11.42578125" style="3"/>
    <col min="1291" max="1291" width="20.5703125" style="3" bestFit="1" customWidth="1"/>
    <col min="1292" max="1536" width="11.42578125" style="3"/>
    <col min="1537" max="1537" width="34.28515625" style="3" customWidth="1"/>
    <col min="1538" max="1546" width="11.42578125" style="3"/>
    <col min="1547" max="1547" width="20.5703125" style="3" bestFit="1" customWidth="1"/>
    <col min="1548" max="1792" width="11.42578125" style="3"/>
    <col min="1793" max="1793" width="34.28515625" style="3" customWidth="1"/>
    <col min="1794" max="1802" width="11.42578125" style="3"/>
    <col min="1803" max="1803" width="20.5703125" style="3" bestFit="1" customWidth="1"/>
    <col min="1804" max="2048" width="11.42578125" style="3"/>
    <col min="2049" max="2049" width="34.28515625" style="3" customWidth="1"/>
    <col min="2050" max="2058" width="11.42578125" style="3"/>
    <col min="2059" max="2059" width="20.5703125" style="3" bestFit="1" customWidth="1"/>
    <col min="2060" max="2304" width="11.42578125" style="3"/>
    <col min="2305" max="2305" width="34.28515625" style="3" customWidth="1"/>
    <col min="2306" max="2314" width="11.42578125" style="3"/>
    <col min="2315" max="2315" width="20.5703125" style="3" bestFit="1" customWidth="1"/>
    <col min="2316" max="2560" width="11.42578125" style="3"/>
    <col min="2561" max="2561" width="34.28515625" style="3" customWidth="1"/>
    <col min="2562" max="2570" width="11.42578125" style="3"/>
    <col min="2571" max="2571" width="20.5703125" style="3" bestFit="1" customWidth="1"/>
    <col min="2572" max="2816" width="11.42578125" style="3"/>
    <col min="2817" max="2817" width="34.28515625" style="3" customWidth="1"/>
    <col min="2818" max="2826" width="11.42578125" style="3"/>
    <col min="2827" max="2827" width="20.5703125" style="3" bestFit="1" customWidth="1"/>
    <col min="2828" max="3072" width="11.42578125" style="3"/>
    <col min="3073" max="3073" width="34.28515625" style="3" customWidth="1"/>
    <col min="3074" max="3082" width="11.42578125" style="3"/>
    <col min="3083" max="3083" width="20.5703125" style="3" bestFit="1" customWidth="1"/>
    <col min="3084" max="3328" width="11.42578125" style="3"/>
    <col min="3329" max="3329" width="34.28515625" style="3" customWidth="1"/>
    <col min="3330" max="3338" width="11.42578125" style="3"/>
    <col min="3339" max="3339" width="20.5703125" style="3" bestFit="1" customWidth="1"/>
    <col min="3340" max="3584" width="11.42578125" style="3"/>
    <col min="3585" max="3585" width="34.28515625" style="3" customWidth="1"/>
    <col min="3586" max="3594" width="11.42578125" style="3"/>
    <col min="3595" max="3595" width="20.5703125" style="3" bestFit="1" customWidth="1"/>
    <col min="3596" max="3840" width="11.42578125" style="3"/>
    <col min="3841" max="3841" width="34.28515625" style="3" customWidth="1"/>
    <col min="3842" max="3850" width="11.42578125" style="3"/>
    <col min="3851" max="3851" width="20.5703125" style="3" bestFit="1" customWidth="1"/>
    <col min="3852" max="4096" width="11.42578125" style="3"/>
    <col min="4097" max="4097" width="34.28515625" style="3" customWidth="1"/>
    <col min="4098" max="4106" width="11.42578125" style="3"/>
    <col min="4107" max="4107" width="20.5703125" style="3" bestFit="1" customWidth="1"/>
    <col min="4108" max="4352" width="11.42578125" style="3"/>
    <col min="4353" max="4353" width="34.28515625" style="3" customWidth="1"/>
    <col min="4354" max="4362" width="11.42578125" style="3"/>
    <col min="4363" max="4363" width="20.5703125" style="3" bestFit="1" customWidth="1"/>
    <col min="4364" max="4608" width="11.42578125" style="3"/>
    <col min="4609" max="4609" width="34.28515625" style="3" customWidth="1"/>
    <col min="4610" max="4618" width="11.42578125" style="3"/>
    <col min="4619" max="4619" width="20.5703125" style="3" bestFit="1" customWidth="1"/>
    <col min="4620" max="4864" width="11.42578125" style="3"/>
    <col min="4865" max="4865" width="34.28515625" style="3" customWidth="1"/>
    <col min="4866" max="4874" width="11.42578125" style="3"/>
    <col min="4875" max="4875" width="20.5703125" style="3" bestFit="1" customWidth="1"/>
    <col min="4876" max="5120" width="11.42578125" style="3"/>
    <col min="5121" max="5121" width="34.28515625" style="3" customWidth="1"/>
    <col min="5122" max="5130" width="11.42578125" style="3"/>
    <col min="5131" max="5131" width="20.5703125" style="3" bestFit="1" customWidth="1"/>
    <col min="5132" max="5376" width="11.42578125" style="3"/>
    <col min="5377" max="5377" width="34.28515625" style="3" customWidth="1"/>
    <col min="5378" max="5386" width="11.42578125" style="3"/>
    <col min="5387" max="5387" width="20.5703125" style="3" bestFit="1" customWidth="1"/>
    <col min="5388" max="5632" width="11.42578125" style="3"/>
    <col min="5633" max="5633" width="34.28515625" style="3" customWidth="1"/>
    <col min="5634" max="5642" width="11.42578125" style="3"/>
    <col min="5643" max="5643" width="20.5703125" style="3" bestFit="1" customWidth="1"/>
    <col min="5644" max="5888" width="11.42578125" style="3"/>
    <col min="5889" max="5889" width="34.28515625" style="3" customWidth="1"/>
    <col min="5890" max="5898" width="11.42578125" style="3"/>
    <col min="5899" max="5899" width="20.5703125" style="3" bestFit="1" customWidth="1"/>
    <col min="5900" max="6144" width="11.42578125" style="3"/>
    <col min="6145" max="6145" width="34.28515625" style="3" customWidth="1"/>
    <col min="6146" max="6154" width="11.42578125" style="3"/>
    <col min="6155" max="6155" width="20.5703125" style="3" bestFit="1" customWidth="1"/>
    <col min="6156" max="6400" width="11.42578125" style="3"/>
    <col min="6401" max="6401" width="34.28515625" style="3" customWidth="1"/>
    <col min="6402" max="6410" width="11.42578125" style="3"/>
    <col min="6411" max="6411" width="20.5703125" style="3" bestFit="1" customWidth="1"/>
    <col min="6412" max="6656" width="11.42578125" style="3"/>
    <col min="6657" max="6657" width="34.28515625" style="3" customWidth="1"/>
    <col min="6658" max="6666" width="11.42578125" style="3"/>
    <col min="6667" max="6667" width="20.5703125" style="3" bestFit="1" customWidth="1"/>
    <col min="6668" max="6912" width="11.42578125" style="3"/>
    <col min="6913" max="6913" width="34.28515625" style="3" customWidth="1"/>
    <col min="6914" max="6922" width="11.42578125" style="3"/>
    <col min="6923" max="6923" width="20.5703125" style="3" bestFit="1" customWidth="1"/>
    <col min="6924" max="7168" width="11.42578125" style="3"/>
    <col min="7169" max="7169" width="34.28515625" style="3" customWidth="1"/>
    <col min="7170" max="7178" width="11.42578125" style="3"/>
    <col min="7179" max="7179" width="20.5703125" style="3" bestFit="1" customWidth="1"/>
    <col min="7180" max="7424" width="11.42578125" style="3"/>
    <col min="7425" max="7425" width="34.28515625" style="3" customWidth="1"/>
    <col min="7426" max="7434" width="11.42578125" style="3"/>
    <col min="7435" max="7435" width="20.5703125" style="3" bestFit="1" customWidth="1"/>
    <col min="7436" max="7680" width="11.42578125" style="3"/>
    <col min="7681" max="7681" width="34.28515625" style="3" customWidth="1"/>
    <col min="7682" max="7690" width="11.42578125" style="3"/>
    <col min="7691" max="7691" width="20.5703125" style="3" bestFit="1" customWidth="1"/>
    <col min="7692" max="7936" width="11.42578125" style="3"/>
    <col min="7937" max="7937" width="34.28515625" style="3" customWidth="1"/>
    <col min="7938" max="7946" width="11.42578125" style="3"/>
    <col min="7947" max="7947" width="20.5703125" style="3" bestFit="1" customWidth="1"/>
    <col min="7948" max="8192" width="11.42578125" style="3"/>
    <col min="8193" max="8193" width="34.28515625" style="3" customWidth="1"/>
    <col min="8194" max="8202" width="11.42578125" style="3"/>
    <col min="8203" max="8203" width="20.5703125" style="3" bestFit="1" customWidth="1"/>
    <col min="8204" max="8448" width="11.42578125" style="3"/>
    <col min="8449" max="8449" width="34.28515625" style="3" customWidth="1"/>
    <col min="8450" max="8458" width="11.42578125" style="3"/>
    <col min="8459" max="8459" width="20.5703125" style="3" bestFit="1" customWidth="1"/>
    <col min="8460" max="8704" width="11.42578125" style="3"/>
    <col min="8705" max="8705" width="34.28515625" style="3" customWidth="1"/>
    <col min="8706" max="8714" width="11.42578125" style="3"/>
    <col min="8715" max="8715" width="20.5703125" style="3" bestFit="1" customWidth="1"/>
    <col min="8716" max="8960" width="11.42578125" style="3"/>
    <col min="8961" max="8961" width="34.28515625" style="3" customWidth="1"/>
    <col min="8962" max="8970" width="11.42578125" style="3"/>
    <col min="8971" max="8971" width="20.5703125" style="3" bestFit="1" customWidth="1"/>
    <col min="8972" max="9216" width="11.42578125" style="3"/>
    <col min="9217" max="9217" width="34.28515625" style="3" customWidth="1"/>
    <col min="9218" max="9226" width="11.42578125" style="3"/>
    <col min="9227" max="9227" width="20.5703125" style="3" bestFit="1" customWidth="1"/>
    <col min="9228" max="9472" width="11.42578125" style="3"/>
    <col min="9473" max="9473" width="34.28515625" style="3" customWidth="1"/>
    <col min="9474" max="9482" width="11.42578125" style="3"/>
    <col min="9483" max="9483" width="20.5703125" style="3" bestFit="1" customWidth="1"/>
    <col min="9484" max="9728" width="11.42578125" style="3"/>
    <col min="9729" max="9729" width="34.28515625" style="3" customWidth="1"/>
    <col min="9730" max="9738" width="11.42578125" style="3"/>
    <col min="9739" max="9739" width="20.5703125" style="3" bestFit="1" customWidth="1"/>
    <col min="9740" max="9984" width="11.42578125" style="3"/>
    <col min="9985" max="9985" width="34.28515625" style="3" customWidth="1"/>
    <col min="9986" max="9994" width="11.42578125" style="3"/>
    <col min="9995" max="9995" width="20.5703125" style="3" bestFit="1" customWidth="1"/>
    <col min="9996" max="10240" width="11.42578125" style="3"/>
    <col min="10241" max="10241" width="34.28515625" style="3" customWidth="1"/>
    <col min="10242" max="10250" width="11.42578125" style="3"/>
    <col min="10251" max="10251" width="20.5703125" style="3" bestFit="1" customWidth="1"/>
    <col min="10252" max="10496" width="11.42578125" style="3"/>
    <col min="10497" max="10497" width="34.28515625" style="3" customWidth="1"/>
    <col min="10498" max="10506" width="11.42578125" style="3"/>
    <col min="10507" max="10507" width="20.5703125" style="3" bestFit="1" customWidth="1"/>
    <col min="10508" max="10752" width="11.42578125" style="3"/>
    <col min="10753" max="10753" width="34.28515625" style="3" customWidth="1"/>
    <col min="10754" max="10762" width="11.42578125" style="3"/>
    <col min="10763" max="10763" width="20.5703125" style="3" bestFit="1" customWidth="1"/>
    <col min="10764" max="11008" width="11.42578125" style="3"/>
    <col min="11009" max="11009" width="34.28515625" style="3" customWidth="1"/>
    <col min="11010" max="11018" width="11.42578125" style="3"/>
    <col min="11019" max="11019" width="20.5703125" style="3" bestFit="1" customWidth="1"/>
    <col min="11020" max="11264" width="11.42578125" style="3"/>
    <col min="11265" max="11265" width="34.28515625" style="3" customWidth="1"/>
    <col min="11266" max="11274" width="11.42578125" style="3"/>
    <col min="11275" max="11275" width="20.5703125" style="3" bestFit="1" customWidth="1"/>
    <col min="11276" max="11520" width="11.42578125" style="3"/>
    <col min="11521" max="11521" width="34.28515625" style="3" customWidth="1"/>
    <col min="11522" max="11530" width="11.42578125" style="3"/>
    <col min="11531" max="11531" width="20.5703125" style="3" bestFit="1" customWidth="1"/>
    <col min="11532" max="11776" width="11.42578125" style="3"/>
    <col min="11777" max="11777" width="34.28515625" style="3" customWidth="1"/>
    <col min="11778" max="11786" width="11.42578125" style="3"/>
    <col min="11787" max="11787" width="20.5703125" style="3" bestFit="1" customWidth="1"/>
    <col min="11788" max="12032" width="11.42578125" style="3"/>
    <col min="12033" max="12033" width="34.28515625" style="3" customWidth="1"/>
    <col min="12034" max="12042" width="11.42578125" style="3"/>
    <col min="12043" max="12043" width="20.5703125" style="3" bestFit="1" customWidth="1"/>
    <col min="12044" max="12288" width="11.42578125" style="3"/>
    <col min="12289" max="12289" width="34.28515625" style="3" customWidth="1"/>
    <col min="12290" max="12298" width="11.42578125" style="3"/>
    <col min="12299" max="12299" width="20.5703125" style="3" bestFit="1" customWidth="1"/>
    <col min="12300" max="12544" width="11.42578125" style="3"/>
    <col min="12545" max="12545" width="34.28515625" style="3" customWidth="1"/>
    <col min="12546" max="12554" width="11.42578125" style="3"/>
    <col min="12555" max="12555" width="20.5703125" style="3" bestFit="1" customWidth="1"/>
    <col min="12556" max="12800" width="11.42578125" style="3"/>
    <col min="12801" max="12801" width="34.28515625" style="3" customWidth="1"/>
    <col min="12802" max="12810" width="11.42578125" style="3"/>
    <col min="12811" max="12811" width="20.5703125" style="3" bestFit="1" customWidth="1"/>
    <col min="12812" max="13056" width="11.42578125" style="3"/>
    <col min="13057" max="13057" width="34.28515625" style="3" customWidth="1"/>
    <col min="13058" max="13066" width="11.42578125" style="3"/>
    <col min="13067" max="13067" width="20.5703125" style="3" bestFit="1" customWidth="1"/>
    <col min="13068" max="13312" width="11.42578125" style="3"/>
    <col min="13313" max="13313" width="34.28515625" style="3" customWidth="1"/>
    <col min="13314" max="13322" width="11.42578125" style="3"/>
    <col min="13323" max="13323" width="20.5703125" style="3" bestFit="1" customWidth="1"/>
    <col min="13324" max="13568" width="11.42578125" style="3"/>
    <col min="13569" max="13569" width="34.28515625" style="3" customWidth="1"/>
    <col min="13570" max="13578" width="11.42578125" style="3"/>
    <col min="13579" max="13579" width="20.5703125" style="3" bestFit="1" customWidth="1"/>
    <col min="13580" max="13824" width="11.42578125" style="3"/>
    <col min="13825" max="13825" width="34.28515625" style="3" customWidth="1"/>
    <col min="13826" max="13834" width="11.42578125" style="3"/>
    <col min="13835" max="13835" width="20.5703125" style="3" bestFit="1" customWidth="1"/>
    <col min="13836" max="14080" width="11.42578125" style="3"/>
    <col min="14081" max="14081" width="34.28515625" style="3" customWidth="1"/>
    <col min="14082" max="14090" width="11.42578125" style="3"/>
    <col min="14091" max="14091" width="20.5703125" style="3" bestFit="1" customWidth="1"/>
    <col min="14092" max="14336" width="11.42578125" style="3"/>
    <col min="14337" max="14337" width="34.28515625" style="3" customWidth="1"/>
    <col min="14338" max="14346" width="11.42578125" style="3"/>
    <col min="14347" max="14347" width="20.5703125" style="3" bestFit="1" customWidth="1"/>
    <col min="14348" max="14592" width="11.42578125" style="3"/>
    <col min="14593" max="14593" width="34.28515625" style="3" customWidth="1"/>
    <col min="14594" max="14602" width="11.42578125" style="3"/>
    <col min="14603" max="14603" width="20.5703125" style="3" bestFit="1" customWidth="1"/>
    <col min="14604" max="14848" width="11.42578125" style="3"/>
    <col min="14849" max="14849" width="34.28515625" style="3" customWidth="1"/>
    <col min="14850" max="14858" width="11.42578125" style="3"/>
    <col min="14859" max="14859" width="20.5703125" style="3" bestFit="1" customWidth="1"/>
    <col min="14860" max="15104" width="11.42578125" style="3"/>
    <col min="15105" max="15105" width="34.28515625" style="3" customWidth="1"/>
    <col min="15106" max="15114" width="11.42578125" style="3"/>
    <col min="15115" max="15115" width="20.5703125" style="3" bestFit="1" customWidth="1"/>
    <col min="15116" max="15360" width="11.42578125" style="3"/>
    <col min="15361" max="15361" width="34.28515625" style="3" customWidth="1"/>
    <col min="15362" max="15370" width="11.42578125" style="3"/>
    <col min="15371" max="15371" width="20.5703125" style="3" bestFit="1" customWidth="1"/>
    <col min="15372" max="15616" width="11.42578125" style="3"/>
    <col min="15617" max="15617" width="34.28515625" style="3" customWidth="1"/>
    <col min="15618" max="15626" width="11.42578125" style="3"/>
    <col min="15627" max="15627" width="20.5703125" style="3" bestFit="1" customWidth="1"/>
    <col min="15628" max="15872" width="11.42578125" style="3"/>
    <col min="15873" max="15873" width="34.28515625" style="3" customWidth="1"/>
    <col min="15874" max="15882" width="11.42578125" style="3"/>
    <col min="15883" max="15883" width="20.5703125" style="3" bestFit="1" customWidth="1"/>
    <col min="15884" max="16128" width="11.42578125" style="3"/>
    <col min="16129" max="16129" width="34.28515625" style="3" customWidth="1"/>
    <col min="16130" max="16138" width="11.42578125" style="3"/>
    <col min="16139" max="16139" width="20.5703125" style="3" bestFit="1" customWidth="1"/>
    <col min="16140" max="16384" width="11.42578125" style="3"/>
  </cols>
  <sheetData>
    <row r="1" spans="1:16" x14ac:dyDescent="0.2">
      <c r="A1" s="1" t="s">
        <v>67</v>
      </c>
    </row>
    <row r="2" spans="1:16" x14ac:dyDescent="0.2">
      <c r="A2" s="2" t="s">
        <v>37</v>
      </c>
      <c r="B2" s="13"/>
      <c r="C2" s="13"/>
      <c r="D2" s="13"/>
      <c r="E2" s="13"/>
      <c r="F2" s="13"/>
      <c r="G2" s="13"/>
      <c r="H2" s="13"/>
      <c r="I2" s="13"/>
      <c r="J2" s="13"/>
      <c r="K2" s="22"/>
      <c r="L2" s="13"/>
      <c r="M2" s="13"/>
      <c r="N2" s="13"/>
      <c r="O2" s="13"/>
      <c r="P2" s="13"/>
    </row>
    <row r="3" spans="1:16" ht="15" x14ac:dyDescent="0.25">
      <c r="A3"/>
      <c r="B3"/>
      <c r="C3"/>
      <c r="D3"/>
      <c r="E3"/>
      <c r="F3" s="13"/>
      <c r="G3" s="13"/>
      <c r="H3" s="13"/>
      <c r="I3" s="13"/>
      <c r="J3" s="13"/>
      <c r="K3" s="22"/>
      <c r="L3" s="13"/>
      <c r="M3" s="13"/>
      <c r="N3" s="13"/>
      <c r="O3" s="13"/>
      <c r="P3" s="13"/>
    </row>
    <row r="4" spans="1:16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5" x14ac:dyDescent="0.25">
      <c r="A5" s="29"/>
      <c r="B5" s="25">
        <v>2012</v>
      </c>
      <c r="C5" s="25">
        <v>2017</v>
      </c>
      <c r="D5" s="25">
        <v>2021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5" x14ac:dyDescent="0.2">
      <c r="A6" s="31" t="s">
        <v>8</v>
      </c>
      <c r="B6" s="53">
        <v>0.74418923481445864</v>
      </c>
      <c r="C6" s="53">
        <v>0.51</v>
      </c>
      <c r="D6" s="53">
        <v>0.31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5" x14ac:dyDescent="0.2">
      <c r="A7" s="31" t="s">
        <v>38</v>
      </c>
      <c r="B7" s="53">
        <v>7.2397458589537653E-2</v>
      </c>
      <c r="C7" s="53">
        <v>0.35</v>
      </c>
      <c r="D7" s="53">
        <v>0.52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" x14ac:dyDescent="0.2">
      <c r="A8" s="31" t="s">
        <v>39</v>
      </c>
      <c r="B8" s="53">
        <v>3.4988387677637837E-2</v>
      </c>
      <c r="C8" s="53">
        <v>7.0000000000000007E-2</v>
      </c>
      <c r="D8" s="53">
        <v>0.15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" x14ac:dyDescent="0.2">
      <c r="A9" s="31" t="s">
        <v>40</v>
      </c>
      <c r="B9" s="53">
        <v>0.1289632805066451</v>
      </c>
      <c r="C9" s="53">
        <v>0.06</v>
      </c>
      <c r="D9" s="53">
        <v>0.01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5" x14ac:dyDescent="0.2">
      <c r="A10" s="30" t="s">
        <v>9</v>
      </c>
      <c r="B10" s="54">
        <v>1.9461638411720772E-2</v>
      </c>
      <c r="C10" s="54">
        <v>0.01</v>
      </c>
      <c r="D10" s="54">
        <v>0.01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x14ac:dyDescent="0.2">
      <c r="A11" s="13"/>
      <c r="B11" s="3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5" x14ac:dyDescent="0.25">
      <c r="A12" s="14" t="s">
        <v>76</v>
      </c>
      <c r="B12"/>
      <c r="C12"/>
      <c r="D12"/>
      <c r="E12" s="24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2.75" x14ac:dyDescent="0.2">
      <c r="A13" s="28"/>
      <c r="B13" s="31"/>
      <c r="C13" s="28"/>
      <c r="D13" s="28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15" x14ac:dyDescent="0.25">
      <c r="A14" s="8"/>
      <c r="B14" s="12"/>
      <c r="C14" s="12"/>
      <c r="D14" s="9"/>
      <c r="E14" s="13"/>
      <c r="F14" s="52"/>
      <c r="G14" s="8"/>
      <c r="H14" s="12"/>
      <c r="I14" s="12"/>
      <c r="J14" s="9"/>
      <c r="K14" s="13"/>
      <c r="L14" s="13"/>
      <c r="M14" s="13"/>
      <c r="N14" s="13"/>
      <c r="O14" s="13"/>
      <c r="P14" s="13"/>
    </row>
    <row r="15" spans="1:16" ht="15" x14ac:dyDescent="0.25">
      <c r="A15" s="11"/>
      <c r="B15" s="12"/>
      <c r="C15" s="12"/>
      <c r="D15" s="9"/>
      <c r="E15" s="13"/>
      <c r="F15" s="52"/>
      <c r="G15" s="11"/>
      <c r="H15" s="12"/>
      <c r="I15" s="12"/>
      <c r="J15" s="9"/>
      <c r="K15" s="13"/>
      <c r="L15" s="13"/>
      <c r="M15" s="13"/>
      <c r="N15" s="13"/>
      <c r="O15" s="13"/>
      <c r="P15" s="13"/>
    </row>
    <row r="16" spans="1:16" x14ac:dyDescent="0.2">
      <c r="A16" s="11"/>
      <c r="B16" s="12"/>
      <c r="C16" s="12"/>
      <c r="D16" s="9"/>
      <c r="E16" s="13"/>
      <c r="F16" s="13"/>
      <c r="G16" s="11"/>
      <c r="H16" s="12"/>
      <c r="I16" s="12"/>
      <c r="J16" s="9"/>
      <c r="K16" s="13"/>
      <c r="L16" s="13"/>
      <c r="M16" s="13"/>
      <c r="N16" s="13"/>
      <c r="O16" s="13"/>
      <c r="P16" s="13"/>
    </row>
    <row r="17" spans="1:16" x14ac:dyDescent="0.2">
      <c r="A17" s="4"/>
      <c r="B17" s="4"/>
      <c r="C17" s="4"/>
      <c r="D17" s="4"/>
      <c r="E17" s="4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1:16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1:16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1:16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6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1:16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 spans="1:16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1:16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 spans="1:16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N7" sqref="N7"/>
    </sheetView>
  </sheetViews>
  <sheetFormatPr baseColWidth="10" defaultColWidth="14.140625" defaultRowHeight="11.25" x14ac:dyDescent="0.2"/>
  <cols>
    <col min="1" max="16384" width="14.140625" style="3"/>
  </cols>
  <sheetData>
    <row r="1" spans="1:24" x14ac:dyDescent="0.2">
      <c r="A1" s="1" t="s">
        <v>68</v>
      </c>
    </row>
    <row r="2" spans="1:24" x14ac:dyDescent="0.2">
      <c r="A2" s="2" t="s">
        <v>70</v>
      </c>
    </row>
    <row r="4" spans="1:24" x14ac:dyDescent="0.2">
      <c r="B4" s="3">
        <v>1999</v>
      </c>
      <c r="C4" s="3">
        <v>2000</v>
      </c>
      <c r="D4" s="3">
        <v>2001</v>
      </c>
      <c r="E4" s="3">
        <v>2002</v>
      </c>
      <c r="F4" s="3">
        <v>2003</v>
      </c>
      <c r="G4" s="3">
        <v>2004</v>
      </c>
      <c r="H4" s="3">
        <v>2005</v>
      </c>
      <c r="I4" s="3">
        <v>2006</v>
      </c>
      <c r="J4" s="3">
        <v>2007</v>
      </c>
      <c r="K4" s="3">
        <v>2008</v>
      </c>
      <c r="L4" s="3">
        <v>2009</v>
      </c>
      <c r="M4" s="3">
        <v>2010</v>
      </c>
      <c r="N4" s="3">
        <v>2011</v>
      </c>
      <c r="O4" s="3">
        <v>2012</v>
      </c>
      <c r="P4" s="3">
        <v>2013</v>
      </c>
      <c r="Q4" s="3">
        <v>2014</v>
      </c>
      <c r="R4" s="3">
        <v>2015</v>
      </c>
      <c r="S4" s="3">
        <v>2016</v>
      </c>
      <c r="T4" s="3">
        <v>2017</v>
      </c>
      <c r="U4" s="3">
        <v>2018</v>
      </c>
      <c r="V4" s="3">
        <v>2019</v>
      </c>
      <c r="W4" s="3">
        <v>2020</v>
      </c>
      <c r="X4" s="3">
        <v>2021</v>
      </c>
    </row>
    <row r="5" spans="1:24" x14ac:dyDescent="0.2">
      <c r="A5" s="3" t="s">
        <v>41</v>
      </c>
      <c r="B5" s="3">
        <v>24.1</v>
      </c>
      <c r="C5" s="3">
        <v>22.6</v>
      </c>
      <c r="D5" s="3">
        <v>23.3</v>
      </c>
      <c r="E5" s="3">
        <v>21.7</v>
      </c>
      <c r="F5" s="3">
        <v>20</v>
      </c>
      <c r="G5" s="3">
        <v>19.399999999999999</v>
      </c>
      <c r="H5" s="3">
        <v>18.100000000000001</v>
      </c>
      <c r="I5" s="3">
        <v>16.5</v>
      </c>
      <c r="J5" s="3">
        <v>14.2</v>
      </c>
      <c r="K5" s="3">
        <v>12</v>
      </c>
      <c r="L5" s="3">
        <v>10.5</v>
      </c>
      <c r="M5" s="3">
        <v>9.1</v>
      </c>
      <c r="N5" s="3">
        <v>8.3000000000000007</v>
      </c>
      <c r="O5" s="3">
        <v>7.6</v>
      </c>
      <c r="P5" s="3">
        <v>6.8</v>
      </c>
      <c r="Q5" s="3">
        <v>6</v>
      </c>
      <c r="R5" s="3">
        <v>5.8</v>
      </c>
      <c r="S5" s="3">
        <v>5.6</v>
      </c>
      <c r="T5" s="3">
        <v>5.2</v>
      </c>
      <c r="U5" s="3">
        <v>4.7</v>
      </c>
      <c r="V5" s="3">
        <v>4.5</v>
      </c>
      <c r="W5" s="3">
        <v>4.3</v>
      </c>
      <c r="X5" s="3">
        <v>5</v>
      </c>
    </row>
    <row r="6" spans="1:24" x14ac:dyDescent="0.2">
      <c r="A6" s="3" t="s">
        <v>42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0.1</v>
      </c>
      <c r="I6" s="3">
        <v>0.2</v>
      </c>
      <c r="J6" s="3">
        <v>0.2</v>
      </c>
      <c r="K6" s="3">
        <v>0.3</v>
      </c>
      <c r="L6" s="3">
        <v>0.4</v>
      </c>
      <c r="M6" s="3">
        <v>0.4</v>
      </c>
      <c r="N6" s="3">
        <v>0.6</v>
      </c>
      <c r="O6" s="3">
        <v>1</v>
      </c>
      <c r="P6" s="3">
        <v>1.4</v>
      </c>
      <c r="Q6" s="3">
        <v>1.9</v>
      </c>
      <c r="R6" s="3">
        <v>2.8</v>
      </c>
      <c r="S6" s="3">
        <v>4.7</v>
      </c>
      <c r="T6" s="3">
        <v>6.6</v>
      </c>
      <c r="U6" s="3">
        <v>9.3000000000000007</v>
      </c>
      <c r="V6" s="3">
        <v>11.4</v>
      </c>
      <c r="W6" s="3">
        <v>13.6</v>
      </c>
      <c r="X6" s="3">
        <v>16.899999999999999</v>
      </c>
    </row>
    <row r="7" spans="1:24" x14ac:dyDescent="0.2">
      <c r="A7" s="3" t="s">
        <v>43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0.4</v>
      </c>
      <c r="H7" s="3">
        <v>1</v>
      </c>
      <c r="I7" s="3">
        <v>2</v>
      </c>
      <c r="J7" s="3">
        <v>2.7</v>
      </c>
      <c r="K7" s="3">
        <v>3.4</v>
      </c>
      <c r="L7" s="3">
        <v>3.8</v>
      </c>
      <c r="M7" s="3">
        <v>3.9</v>
      </c>
      <c r="N7" s="3">
        <v>4.3</v>
      </c>
      <c r="O7" s="3">
        <v>4.4000000000000004</v>
      </c>
      <c r="P7" s="3">
        <v>4.4000000000000004</v>
      </c>
      <c r="Q7" s="3">
        <v>4</v>
      </c>
      <c r="R7" s="3">
        <v>3.8</v>
      </c>
      <c r="S7" s="3">
        <v>3.2</v>
      </c>
      <c r="T7" s="3">
        <v>2.6</v>
      </c>
      <c r="U7" s="3">
        <v>1.7</v>
      </c>
      <c r="V7" s="3">
        <v>1.5</v>
      </c>
      <c r="W7" s="3">
        <v>1.2</v>
      </c>
      <c r="X7" s="3">
        <v>1.1000000000000001</v>
      </c>
    </row>
    <row r="8" spans="1:24" x14ac:dyDescent="0.2">
      <c r="A8" s="3" t="s">
        <v>44</v>
      </c>
      <c r="B8" s="3">
        <v>0</v>
      </c>
      <c r="C8" s="3">
        <v>0</v>
      </c>
      <c r="D8" s="3">
        <v>0.6</v>
      </c>
      <c r="E8" s="3">
        <v>0.7</v>
      </c>
      <c r="F8" s="3">
        <v>0.8</v>
      </c>
      <c r="G8" s="3">
        <v>0.9</v>
      </c>
      <c r="H8" s="3">
        <v>0.9</v>
      </c>
      <c r="I8" s="3">
        <v>1</v>
      </c>
      <c r="J8" s="3">
        <v>1.2</v>
      </c>
      <c r="K8" s="3">
        <v>1.3</v>
      </c>
      <c r="L8" s="3">
        <v>1.3</v>
      </c>
      <c r="M8" s="3">
        <v>1.4</v>
      </c>
      <c r="N8" s="3">
        <v>1.5</v>
      </c>
      <c r="O8" s="3">
        <v>1.6</v>
      </c>
      <c r="P8" s="3">
        <v>1.8</v>
      </c>
      <c r="Q8" s="3">
        <v>1.9</v>
      </c>
      <c r="R8" s="3">
        <v>2</v>
      </c>
      <c r="S8" s="3">
        <v>2.2999999999999998</v>
      </c>
      <c r="T8" s="3">
        <v>2.4</v>
      </c>
      <c r="U8" s="3">
        <v>2.7</v>
      </c>
      <c r="V8" s="3">
        <v>2.6</v>
      </c>
      <c r="W8" s="3">
        <v>2.2999999999999998</v>
      </c>
      <c r="X8" s="3">
        <v>2.4</v>
      </c>
    </row>
    <row r="9" spans="1:24" x14ac:dyDescent="0.2">
      <c r="A9" s="3" t="s">
        <v>45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0.3</v>
      </c>
      <c r="M9" s="3">
        <v>0.3</v>
      </c>
      <c r="N9" s="3">
        <v>0.3</v>
      </c>
      <c r="O9" s="3">
        <v>0.3</v>
      </c>
      <c r="P9" s="3">
        <v>0.3</v>
      </c>
      <c r="Q9" s="3">
        <v>0.3</v>
      </c>
      <c r="R9" s="3">
        <v>0.4</v>
      </c>
      <c r="S9" s="3">
        <v>0.4</v>
      </c>
      <c r="T9" s="3">
        <v>0.4</v>
      </c>
      <c r="U9" s="3">
        <v>0.5</v>
      </c>
      <c r="V9" s="3">
        <v>0.5</v>
      </c>
      <c r="W9" s="3">
        <v>0.5</v>
      </c>
      <c r="X9" s="3">
        <v>0.5</v>
      </c>
    </row>
    <row r="11" spans="1:24" x14ac:dyDescent="0.2">
      <c r="A11" s="14" t="s">
        <v>77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s="1" t="s">
        <v>72</v>
      </c>
      <c r="B1" s="3"/>
      <c r="C1" s="3"/>
    </row>
    <row r="2" spans="1:3" x14ac:dyDescent="0.25">
      <c r="A2" s="2" t="s">
        <v>46</v>
      </c>
      <c r="B2" s="3"/>
      <c r="C2" s="3"/>
    </row>
    <row r="3" spans="1:3" x14ac:dyDescent="0.25">
      <c r="A3" s="3"/>
      <c r="B3" s="3"/>
      <c r="C3" s="3"/>
    </row>
    <row r="4" spans="1:3" x14ac:dyDescent="0.25">
      <c r="A4" s="59"/>
      <c r="B4" s="59" t="s">
        <v>47</v>
      </c>
      <c r="C4" s="3"/>
    </row>
    <row r="5" spans="1:3" x14ac:dyDescent="0.25">
      <c r="A5" s="59">
        <v>2016</v>
      </c>
      <c r="B5" s="59">
        <v>1.8</v>
      </c>
      <c r="C5" s="3"/>
    </row>
    <row r="6" spans="1:3" x14ac:dyDescent="0.25">
      <c r="A6" s="59">
        <v>2017</v>
      </c>
      <c r="B6" s="59">
        <v>3.2</v>
      </c>
      <c r="C6" s="3"/>
    </row>
    <row r="7" spans="1:3" x14ac:dyDescent="0.25">
      <c r="A7" s="59">
        <v>2018</v>
      </c>
      <c r="B7" s="59">
        <v>3.8</v>
      </c>
      <c r="C7" s="3"/>
    </row>
    <row r="8" spans="1:3" x14ac:dyDescent="0.25">
      <c r="A8" s="59">
        <v>2019</v>
      </c>
      <c r="B8" s="59">
        <v>4</v>
      </c>
      <c r="C8" s="3"/>
    </row>
    <row r="9" spans="1:3" x14ac:dyDescent="0.25">
      <c r="A9" s="59">
        <v>2020</v>
      </c>
      <c r="B9" s="59">
        <v>4.5</v>
      </c>
      <c r="C9" s="3"/>
    </row>
    <row r="10" spans="1:3" x14ac:dyDescent="0.25">
      <c r="A10" s="59">
        <v>2021</v>
      </c>
      <c r="B10" s="59">
        <v>5.3</v>
      </c>
      <c r="C10" s="3"/>
    </row>
    <row r="11" spans="1:3" x14ac:dyDescent="0.25">
      <c r="A11" s="2" t="s">
        <v>78</v>
      </c>
      <c r="B11" s="3"/>
      <c r="C11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E19" sqref="E19"/>
    </sheetView>
  </sheetViews>
  <sheetFormatPr baseColWidth="10" defaultRowHeight="15" x14ac:dyDescent="0.25"/>
  <cols>
    <col min="1" max="1" width="21" customWidth="1"/>
  </cols>
  <sheetData>
    <row r="1" spans="1:4" x14ac:dyDescent="0.25">
      <c r="A1" s="1" t="s">
        <v>31</v>
      </c>
      <c r="B1" s="3"/>
    </row>
    <row r="2" spans="1:4" x14ac:dyDescent="0.25">
      <c r="A2" s="2" t="s">
        <v>20</v>
      </c>
      <c r="B2" s="3"/>
    </row>
    <row r="3" spans="1:4" x14ac:dyDescent="0.25">
      <c r="A3" s="3"/>
      <c r="B3" s="3"/>
    </row>
    <row r="4" spans="1:4" x14ac:dyDescent="0.25">
      <c r="A4" s="60"/>
      <c r="B4" s="71">
        <v>2017</v>
      </c>
      <c r="C4" s="71">
        <v>2018</v>
      </c>
      <c r="D4" s="71">
        <v>2019</v>
      </c>
    </row>
    <row r="5" spans="1:4" x14ac:dyDescent="0.25">
      <c r="A5" s="60" t="s">
        <v>24</v>
      </c>
      <c r="B5" s="61">
        <v>5493</v>
      </c>
      <c r="C5" s="61">
        <v>5314</v>
      </c>
      <c r="D5" s="61">
        <v>4377</v>
      </c>
    </row>
    <row r="6" spans="1:4" x14ac:dyDescent="0.25">
      <c r="A6" s="60" t="s">
        <v>23</v>
      </c>
      <c r="B6" s="61">
        <v>790</v>
      </c>
      <c r="C6" s="61">
        <v>2669</v>
      </c>
      <c r="D6" s="61">
        <v>1282</v>
      </c>
    </row>
    <row r="7" spans="1:4" x14ac:dyDescent="0.25">
      <c r="A7" s="60" t="s">
        <v>22</v>
      </c>
      <c r="B7" s="61">
        <v>6283</v>
      </c>
      <c r="C7" s="61">
        <v>7983</v>
      </c>
      <c r="D7" s="61">
        <v>5659</v>
      </c>
    </row>
    <row r="8" spans="1:4" x14ac:dyDescent="0.25">
      <c r="A8" s="3"/>
      <c r="B8" s="3"/>
    </row>
    <row r="9" spans="1:4" x14ac:dyDescent="0.25">
      <c r="A9" s="34" t="s">
        <v>79</v>
      </c>
      <c r="B9" s="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14" sqref="B14:B15"/>
    </sheetView>
  </sheetViews>
  <sheetFormatPr baseColWidth="10" defaultRowHeight="15" x14ac:dyDescent="0.25"/>
  <cols>
    <col min="1" max="1" width="22.85546875" customWidth="1"/>
    <col min="2" max="2" width="11.5703125" customWidth="1"/>
    <col min="8" max="8" width="16.140625" bestFit="1" customWidth="1"/>
  </cols>
  <sheetData>
    <row r="1" spans="1:8" x14ac:dyDescent="0.25">
      <c r="A1" s="45" t="s">
        <v>73</v>
      </c>
      <c r="B1" s="36"/>
      <c r="C1" s="36"/>
      <c r="D1" s="37"/>
      <c r="E1" s="37"/>
      <c r="F1" s="37"/>
      <c r="G1" s="37"/>
    </row>
    <row r="2" spans="1:8" x14ac:dyDescent="0.25">
      <c r="A2" s="46" t="s">
        <v>33</v>
      </c>
      <c r="B2" s="38"/>
      <c r="C2" s="38"/>
      <c r="D2" s="37"/>
      <c r="E2" s="37"/>
      <c r="F2" s="37"/>
      <c r="G2" s="37"/>
    </row>
    <row r="3" spans="1:8" x14ac:dyDescent="0.25">
      <c r="A3" s="37"/>
      <c r="B3" s="37"/>
      <c r="C3" s="37"/>
      <c r="D3" s="37"/>
      <c r="E3" s="37"/>
      <c r="F3" s="37"/>
      <c r="G3" s="37"/>
    </row>
    <row r="4" spans="1:8" x14ac:dyDescent="0.25">
      <c r="A4" s="39"/>
      <c r="B4" s="40">
        <v>1973</v>
      </c>
      <c r="C4" s="40">
        <v>1981</v>
      </c>
      <c r="D4" s="40">
        <v>1988</v>
      </c>
      <c r="E4" s="40">
        <v>1997</v>
      </c>
      <c r="F4" s="40">
        <v>2008</v>
      </c>
      <c r="G4" s="40">
        <v>2018</v>
      </c>
      <c r="H4" s="40" t="s">
        <v>32</v>
      </c>
    </row>
    <row r="5" spans="1:8" ht="33.75" x14ac:dyDescent="0.25">
      <c r="A5" s="41" t="s">
        <v>21</v>
      </c>
      <c r="B5" s="42">
        <v>66</v>
      </c>
      <c r="C5" s="42">
        <v>76</v>
      </c>
      <c r="D5" s="42">
        <v>73</v>
      </c>
      <c r="E5" s="42">
        <v>76</v>
      </c>
      <c r="F5" s="42">
        <v>81</v>
      </c>
      <c r="G5" s="42">
        <v>81</v>
      </c>
      <c r="H5" s="47">
        <f>(G5-B5)/B5</f>
        <v>0.22727272727272727</v>
      </c>
    </row>
    <row r="6" spans="1:8" x14ac:dyDescent="0.25">
      <c r="A6" s="43" t="s">
        <v>83</v>
      </c>
      <c r="B6" s="44">
        <v>9</v>
      </c>
      <c r="C6" s="44">
        <v>19</v>
      </c>
      <c r="D6" s="44">
        <v>21</v>
      </c>
      <c r="E6" s="44">
        <v>27</v>
      </c>
      <c r="F6" s="44">
        <v>34</v>
      </c>
      <c r="G6" s="44">
        <v>57</v>
      </c>
      <c r="H6" s="48">
        <f>(G6-B6)/B6</f>
        <v>5.333333333333333</v>
      </c>
    </row>
    <row r="7" spans="1:8" x14ac:dyDescent="0.25">
      <c r="A7" s="35"/>
    </row>
    <row r="8" spans="1:8" x14ac:dyDescent="0.25">
      <c r="A8" s="2" t="s">
        <v>80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17" sqref="G17"/>
    </sheetView>
  </sheetViews>
  <sheetFormatPr baseColWidth="10" defaultRowHeight="15" x14ac:dyDescent="0.25"/>
  <cols>
    <col min="1" max="1" width="29.5703125" customWidth="1"/>
    <col min="2" max="2" width="11.42578125" style="33"/>
    <col min="3" max="3" width="6.42578125" style="33" customWidth="1"/>
    <col min="4" max="4" width="11.42578125" style="33"/>
    <col min="5" max="5" width="6.7109375" customWidth="1"/>
    <col min="6" max="6" width="11.42578125" style="33"/>
    <col min="7" max="7" width="6.85546875" customWidth="1"/>
  </cols>
  <sheetData>
    <row r="1" spans="1:9" x14ac:dyDescent="0.25">
      <c r="A1" s="1" t="s">
        <v>48</v>
      </c>
      <c r="B1" s="62"/>
      <c r="C1" s="62"/>
      <c r="D1" s="62"/>
      <c r="E1" s="57"/>
      <c r="F1" s="56"/>
      <c r="G1" s="57"/>
      <c r="H1" s="57"/>
      <c r="I1" s="57"/>
    </row>
    <row r="2" spans="1:9" s="23" customFormat="1" x14ac:dyDescent="0.25">
      <c r="A2" s="3" t="s">
        <v>25</v>
      </c>
      <c r="B2" s="62"/>
      <c r="C2" s="62"/>
      <c r="D2" s="62"/>
      <c r="E2" s="57"/>
      <c r="F2" s="56"/>
      <c r="G2" s="57"/>
      <c r="H2" s="57"/>
      <c r="I2" s="57"/>
    </row>
    <row r="3" spans="1:9" x14ac:dyDescent="0.25">
      <c r="A3" s="2" t="s">
        <v>18</v>
      </c>
      <c r="B3" s="62"/>
      <c r="C3" s="62"/>
      <c r="D3" s="62"/>
      <c r="E3" s="57"/>
      <c r="F3" s="56"/>
      <c r="G3" s="57"/>
      <c r="H3" s="57"/>
      <c r="I3" s="57"/>
    </row>
    <row r="4" spans="1:9" x14ac:dyDescent="0.25">
      <c r="A4" s="3"/>
      <c r="B4" s="62"/>
      <c r="C4" s="62"/>
      <c r="D4" s="62"/>
      <c r="E4" s="57"/>
      <c r="F4" s="56"/>
      <c r="G4" s="57"/>
      <c r="H4" s="57"/>
      <c r="I4" s="57"/>
    </row>
    <row r="5" spans="1:9" s="32" customFormat="1" ht="33.75" x14ac:dyDescent="0.25">
      <c r="A5" s="63"/>
      <c r="B5" s="63" t="s">
        <v>10</v>
      </c>
      <c r="C5" s="63" t="s">
        <v>19</v>
      </c>
      <c r="D5" s="63" t="s">
        <v>11</v>
      </c>
      <c r="E5" s="63" t="s">
        <v>19</v>
      </c>
      <c r="F5" s="63" t="s">
        <v>12</v>
      </c>
      <c r="G5" s="63" t="s">
        <v>19</v>
      </c>
      <c r="H5" s="58"/>
      <c r="I5" s="58"/>
    </row>
    <row r="6" spans="1:9" s="32" customFormat="1" x14ac:dyDescent="0.25">
      <c r="A6" s="64" t="s">
        <v>0</v>
      </c>
      <c r="B6" s="65">
        <v>135453</v>
      </c>
      <c r="C6" s="64" t="s">
        <v>17</v>
      </c>
      <c r="D6" s="65">
        <v>4806167</v>
      </c>
      <c r="E6" s="64" t="s">
        <v>17</v>
      </c>
      <c r="F6" s="65">
        <v>44031</v>
      </c>
      <c r="G6" s="64" t="s">
        <v>17</v>
      </c>
      <c r="H6" s="58"/>
      <c r="I6" s="58"/>
    </row>
    <row r="7" spans="1:9" x14ac:dyDescent="0.25">
      <c r="A7" s="60" t="s">
        <v>13</v>
      </c>
      <c r="B7" s="61">
        <v>22674</v>
      </c>
      <c r="C7" s="66">
        <v>0.17</v>
      </c>
      <c r="D7" s="61">
        <v>1679349</v>
      </c>
      <c r="E7" s="66">
        <v>0.35</v>
      </c>
      <c r="F7" s="61">
        <v>8434</v>
      </c>
      <c r="G7" s="66">
        <v>0.19</v>
      </c>
      <c r="H7" s="57"/>
      <c r="I7" s="57"/>
    </row>
    <row r="8" spans="1:9" x14ac:dyDescent="0.25">
      <c r="A8" s="60" t="s">
        <v>14</v>
      </c>
      <c r="B8" s="61">
        <v>47648</v>
      </c>
      <c r="C8" s="66">
        <v>0.35</v>
      </c>
      <c r="D8" s="61">
        <v>2549662</v>
      </c>
      <c r="E8" s="66">
        <v>0.53</v>
      </c>
      <c r="F8" s="72"/>
      <c r="G8" s="73"/>
      <c r="H8" s="57"/>
      <c r="I8" s="57"/>
    </row>
    <row r="9" spans="1:9" x14ac:dyDescent="0.25">
      <c r="A9" s="67" t="s">
        <v>15</v>
      </c>
      <c r="B9" s="61">
        <v>8537</v>
      </c>
      <c r="C9" s="66">
        <v>0.18</v>
      </c>
      <c r="D9" s="61">
        <v>1003768</v>
      </c>
      <c r="E9" s="66">
        <v>0.39</v>
      </c>
      <c r="F9" s="74"/>
      <c r="G9" s="75"/>
      <c r="H9" s="57"/>
      <c r="I9" s="57"/>
    </row>
    <row r="10" spans="1:9" x14ac:dyDescent="0.25">
      <c r="A10" s="60" t="s">
        <v>16</v>
      </c>
      <c r="B10" s="61">
        <v>2023</v>
      </c>
      <c r="C10" s="66">
        <v>0.02</v>
      </c>
      <c r="D10" s="61">
        <v>3226134</v>
      </c>
      <c r="E10" s="66">
        <v>0.67</v>
      </c>
      <c r="F10" s="61">
        <v>1267</v>
      </c>
      <c r="G10" s="66">
        <v>0.03</v>
      </c>
      <c r="H10" s="57"/>
      <c r="I10" s="57"/>
    </row>
    <row r="11" spans="1:9" x14ac:dyDescent="0.25">
      <c r="A11" s="3"/>
      <c r="B11" s="62"/>
      <c r="C11" s="62"/>
      <c r="D11" s="62"/>
      <c r="E11" s="57"/>
      <c r="F11" s="56"/>
      <c r="G11" s="57"/>
      <c r="H11" s="57"/>
      <c r="I11" s="57"/>
    </row>
    <row r="12" spans="1:9" x14ac:dyDescent="0.25">
      <c r="A12" s="68" t="s">
        <v>81</v>
      </c>
      <c r="B12" s="62"/>
      <c r="C12" s="62"/>
      <c r="D12" s="62"/>
      <c r="E12" s="57"/>
      <c r="F12" s="56"/>
      <c r="G12" s="57"/>
      <c r="H12" s="57"/>
      <c r="I12" s="57"/>
    </row>
    <row r="13" spans="1:9" x14ac:dyDescent="0.25">
      <c r="A13" s="57"/>
      <c r="B13" s="56"/>
      <c r="C13" s="56"/>
      <c r="D13" s="56"/>
      <c r="E13" s="57"/>
      <c r="F13" s="56"/>
      <c r="G13" s="57"/>
      <c r="H13" s="57"/>
      <c r="I13" s="5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/>
  </sheetViews>
  <sheetFormatPr baseColWidth="10" defaultRowHeight="11.25" x14ac:dyDescent="0.2"/>
  <cols>
    <col min="1" max="1" width="19.140625" style="3" customWidth="1"/>
    <col min="2" max="2" width="31.7109375" style="3" customWidth="1"/>
    <col min="3" max="16384" width="11.42578125" style="3"/>
  </cols>
  <sheetData>
    <row r="1" spans="1:2" x14ac:dyDescent="0.2">
      <c r="A1" s="1" t="s">
        <v>74</v>
      </c>
    </row>
    <row r="2" spans="1:2" x14ac:dyDescent="0.2">
      <c r="A2" s="2" t="s">
        <v>3</v>
      </c>
    </row>
    <row r="4" spans="1:2" x14ac:dyDescent="0.2">
      <c r="A4" s="69" t="s">
        <v>4</v>
      </c>
      <c r="B4" s="69"/>
    </row>
    <row r="5" spans="1:2" x14ac:dyDescent="0.2">
      <c r="A5" s="15" t="s">
        <v>5</v>
      </c>
      <c r="B5" s="15" t="s">
        <v>6</v>
      </c>
    </row>
    <row r="6" spans="1:2" x14ac:dyDescent="0.2">
      <c r="A6" s="16" t="s">
        <v>50</v>
      </c>
      <c r="B6" s="17" t="s">
        <v>59</v>
      </c>
    </row>
    <row r="7" spans="1:2" x14ac:dyDescent="0.2">
      <c r="A7" s="18" t="s">
        <v>51</v>
      </c>
      <c r="B7" s="19" t="s">
        <v>60</v>
      </c>
    </row>
    <row r="8" spans="1:2" x14ac:dyDescent="0.2">
      <c r="A8" s="18" t="s">
        <v>52</v>
      </c>
      <c r="B8" s="19" t="s">
        <v>65</v>
      </c>
    </row>
    <row r="9" spans="1:2" x14ac:dyDescent="0.2">
      <c r="A9" s="18" t="s">
        <v>53</v>
      </c>
      <c r="B9" s="19" t="s">
        <v>61</v>
      </c>
    </row>
    <row r="10" spans="1:2" x14ac:dyDescent="0.2">
      <c r="A10" s="18" t="s">
        <v>54</v>
      </c>
      <c r="B10" s="19" t="s">
        <v>62</v>
      </c>
    </row>
    <row r="11" spans="1:2" x14ac:dyDescent="0.2">
      <c r="A11" s="20" t="s">
        <v>55</v>
      </c>
      <c r="B11" s="55">
        <v>30</v>
      </c>
    </row>
    <row r="12" spans="1:2" x14ac:dyDescent="0.2">
      <c r="A12" s="18" t="s">
        <v>56</v>
      </c>
      <c r="B12" s="19" t="s">
        <v>63</v>
      </c>
    </row>
    <row r="13" spans="1:2" x14ac:dyDescent="0.2">
      <c r="A13" s="18" t="s">
        <v>57</v>
      </c>
      <c r="B13" s="19" t="s">
        <v>64</v>
      </c>
    </row>
    <row r="14" spans="1:2" x14ac:dyDescent="0.2">
      <c r="A14" s="18" t="s">
        <v>58</v>
      </c>
      <c r="B14" s="19" t="s">
        <v>26</v>
      </c>
    </row>
    <row r="15" spans="1:2" x14ac:dyDescent="0.2">
      <c r="A15" s="49" t="s">
        <v>7</v>
      </c>
      <c r="B15" s="21" t="s">
        <v>66</v>
      </c>
    </row>
    <row r="16" spans="1:2" x14ac:dyDescent="0.2">
      <c r="A16" s="3" t="s">
        <v>49</v>
      </c>
    </row>
    <row r="18" spans="1:1" x14ac:dyDescent="0.2">
      <c r="A18" s="3" t="s">
        <v>82</v>
      </c>
    </row>
    <row r="20" spans="1:1" x14ac:dyDescent="0.2">
      <c r="A20" s="3" t="s">
        <v>27</v>
      </c>
    </row>
    <row r="21" spans="1:1" x14ac:dyDescent="0.2">
      <c r="A21" s="3" t="s">
        <v>28</v>
      </c>
    </row>
    <row r="22" spans="1:1" x14ac:dyDescent="0.2">
      <c r="A22" s="3" t="s">
        <v>29</v>
      </c>
    </row>
  </sheetData>
  <sheetProtection selectLockedCells="1" selectUnlockedCells="1"/>
  <mergeCells count="1">
    <mergeCell ref="A4:B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</vt:lpstr>
      <vt:lpstr>Graphique 1</vt:lpstr>
      <vt:lpstr>Graphique 2</vt:lpstr>
      <vt:lpstr>Graphique 3</vt:lpstr>
      <vt:lpstr>Graphique 4</vt:lpstr>
      <vt:lpstr>Graphique 5</vt:lpstr>
      <vt:lpstr>Tableau 1</vt:lpstr>
      <vt:lpstr>Tableau 2</vt:lpstr>
      <vt:lpstr>Tableau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 favaro</dc:creator>
  <cp:lastModifiedBy>BAUCHAT Barbara</cp:lastModifiedBy>
  <dcterms:created xsi:type="dcterms:W3CDTF">2018-03-16T11:01:18Z</dcterms:created>
  <dcterms:modified xsi:type="dcterms:W3CDTF">2023-01-12T15:18:33Z</dcterms:modified>
</cp:coreProperties>
</file>