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DEPS\ACTIVITE\Z-CHIFFRES CLES\CHIFFRES CLES 2019\CHIFFRES CLES 2019_Fiches déposées\CHIFFRES CLES 2019_Données\"/>
    </mc:Choice>
  </mc:AlternateContent>
  <bookViews>
    <workbookView xWindow="0" yWindow="0" windowWidth="15945" windowHeight="9975" tabRatio="500" activeTab="6"/>
  </bookViews>
  <sheets>
    <sheet name="Sommaire" sheetId="1" r:id="rId1"/>
    <sheet name="Tableau 1" sheetId="3" r:id="rId2"/>
    <sheet name="Carte 1" sheetId="2" r:id="rId3"/>
    <sheet name="Tableau 2" sheetId="4" r:id="rId4"/>
    <sheet name="Tableau 3" sheetId="7" r:id="rId5"/>
    <sheet name="Tableau 4" sheetId="5" r:id="rId6"/>
    <sheet name="Graphique 1" sheetId="6" r:id="rId7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21" i="6" l="1"/>
  <c r="U22" i="6"/>
  <c r="U23" i="6"/>
  <c r="U20" i="6"/>
  <c r="T21" i="6"/>
  <c r="T22" i="6"/>
  <c r="T23" i="6"/>
  <c r="T20" i="6"/>
  <c r="E6" i="4"/>
  <c r="E7" i="4"/>
</calcChain>
</file>

<file path=xl/sharedStrings.xml><?xml version="1.0" encoding="utf-8"?>
<sst xmlns="http://schemas.openxmlformats.org/spreadsheetml/2006/main" count="83" uniqueCount="72">
  <si>
    <t>Danse</t>
  </si>
  <si>
    <t>Graphique 1 : Aide à la création chorégraphique (2000-2017)</t>
  </si>
  <si>
    <t>Carte 1 : localisation des 12 centres de développement chorégraphique et des 19 centres chorégraphiques nationaux</t>
  </si>
  <si>
    <t>Tableau 1 : Effectifs des formations en danse de l'enseignement supérieur délivrant des diplômes nationaux de danse, 2017-2018</t>
  </si>
  <si>
    <t>Unités</t>
  </si>
  <si>
    <t>2016-2017</t>
  </si>
  <si>
    <t>2017-2018</t>
  </si>
  <si>
    <t>Ecole de danse de l'Opéra national de Paris</t>
  </si>
  <si>
    <t>Pôle d'enseignement supérieur spectacle vivant Bretagne/Pays de la Loire "Le pont supérieur" - Nantes</t>
  </si>
  <si>
    <t>Ecole supérieure musique et danse Nord de France</t>
  </si>
  <si>
    <t>Total</t>
  </si>
  <si>
    <t>Tableau 2 – Activités des 19 centres chorégraphiques nationaux*</t>
  </si>
  <si>
    <t>2015-2016</t>
  </si>
  <si>
    <t>Nombre de spectacles</t>
  </si>
  <si>
    <t>Représentations</t>
  </si>
  <si>
    <t>Entrées</t>
  </si>
  <si>
    <t>* Un CCN n'a pas répondu à l'enquête pour la saison 2015-2016, ses données n'ont pas été comptabilisées</t>
  </si>
  <si>
    <t>Source : DGCA/DEPS, Ministère de la Culture, 2019</t>
  </si>
  <si>
    <t>Unités et %</t>
  </si>
  <si>
    <t>Évolution 16/17</t>
  </si>
  <si>
    <t>Évolution 2011/2017</t>
  </si>
  <si>
    <t>Heures de formation dispensées aux professionnels</t>
  </si>
  <si>
    <t>Nombre de stagiaires</t>
  </si>
  <si>
    <t>Heures entraînement régulier du danseur et cartes blanches</t>
  </si>
  <si>
    <t>Compagnies chorégraphiques ayant bénéficié d'un prêt de studio</t>
  </si>
  <si>
    <t>Source : Centre national de la danse/DEPS, Ministère de la Culture, 2019</t>
  </si>
  <si>
    <t>Nombre d'aides total (unité)</t>
  </si>
  <si>
    <t>Dont aides aux projets</t>
  </si>
  <si>
    <t>Dont aides à la compagnie</t>
  </si>
  <si>
    <t>Dont aides aux compagnies conventionnées</t>
  </si>
  <si>
    <t>Montant de l'ensemble des aides (en milliers d'euros)</t>
  </si>
  <si>
    <t>Déflateur (IPC Insee)</t>
  </si>
  <si>
    <t>Montant de l'ensemble des aides (en milliers d'euros constants 2017)</t>
  </si>
  <si>
    <t>Aides aux projets</t>
  </si>
  <si>
    <t>Aides à la structuration</t>
  </si>
  <si>
    <t>Aides aux compagnies conventionnées</t>
  </si>
  <si>
    <t>Pôle national supérieur de danse de Cannes-Mougins</t>
  </si>
  <si>
    <t>Pôle national supérieur de danse de Marseille</t>
  </si>
  <si>
    <t>Pôle d'enseignement supérieur spectacle vivant Bretagne/Pays de la Loire "Le pont supérieur" - Rennes</t>
  </si>
  <si>
    <t>Les effectifs incluent la formation initiale (554 étudiants) et la formation continue (34 étudiants).</t>
  </si>
  <si>
    <t>Source : Enquête SISE, DEPS, Ministère de la Culture / Ministère de l'Enseignement supérieur et de la Recherche, 2019</t>
  </si>
  <si>
    <t xml:space="preserve">Pôle d'enseignement supérieur Paris Boulogne-Billancourt </t>
  </si>
  <si>
    <t xml:space="preserve">Ecole supérieure des arts de Lorraine </t>
  </si>
  <si>
    <t>Pôle d'enseignement supérieur de la musique et de la danse de Bordeaux Aquitaine</t>
  </si>
  <si>
    <t xml:space="preserve">Institut supérieur des Arts de Toulouse </t>
  </si>
  <si>
    <t xml:space="preserve">Conservatoire national supérieur de musique et de danse de Lyon </t>
  </si>
  <si>
    <t>Conservatoire national supérieur de musique et de danse de Paris</t>
  </si>
  <si>
    <t>Ecole du Centre national de danse contemporaine d'Angers</t>
  </si>
  <si>
    <t>Régions</t>
  </si>
  <si>
    <t>Nb</t>
  </si>
  <si>
    <t>Auvergne-Rhône-Alpes</t>
  </si>
  <si>
    <t>Bourgogne-Franche-Comté</t>
  </si>
  <si>
    <t>Centre-Val de Loire</t>
  </si>
  <si>
    <t>Hauts-de-France</t>
  </si>
  <si>
    <t>Île-de-France</t>
  </si>
  <si>
    <t>La Réunion</t>
  </si>
  <si>
    <t>Normandie</t>
  </si>
  <si>
    <t>Nouvelle-Aquitaine</t>
  </si>
  <si>
    <t>Occitanie</t>
  </si>
  <si>
    <t>Provence-Alpes-Côte d'Azur</t>
  </si>
  <si>
    <t>Source : Panorama des festivals - version du fichier au 16/04/2019 - retraitements DEPS</t>
  </si>
  <si>
    <t>Tableau 3 - Festivals de danse en 2018</t>
  </si>
  <si>
    <t>Tableau 4 – Activité du Centre national de la danse, 2011-2017</t>
  </si>
  <si>
    <t>Tableau 2 : Activités des 19 centres chorégraphiques nationaux*</t>
  </si>
  <si>
    <t>Tableau 3 : Festivals de danse en 2018</t>
  </si>
  <si>
    <t>Tableau 4 : Activité du Centre national de la danse, 2011-2017</t>
  </si>
  <si>
    <t>Carte 1 : Localisation des 12 centres de développement chorégraphique et des 19 centres chorégraphiques nationaux</t>
  </si>
  <si>
    <t>Milliers d'euros (courants et constants 2017)</t>
  </si>
  <si>
    <t>Evolution 2016/2017</t>
  </si>
  <si>
    <t>Evolution 2007/2017</t>
  </si>
  <si>
    <t>2017/2016</t>
  </si>
  <si>
    <t>2017-2007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</si>
</sst>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 %"/>
  </numFmts>
  <fonts count="18" x14ac:knownFonts="1">
    <font>
      <sz val="10"/>
      <name val="Arial"/>
      <family val="2"/>
      <charset val="1"/>
    </font>
    <font>
      <sz val="11"/>
      <color rgb="FF333333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u/>
      <sz val="10"/>
      <color rgb="FF0563C1"/>
      <name val="Arial"/>
      <family val="2"/>
      <charset val="1"/>
    </font>
    <font>
      <u/>
      <sz val="8"/>
      <color rgb="FF0563C1"/>
      <name val="Arial"/>
      <family val="2"/>
      <charset val="1"/>
    </font>
    <font>
      <i/>
      <sz val="8"/>
      <name val="Arial"/>
      <family val="2"/>
      <charset val="1"/>
    </font>
    <font>
      <sz val="8"/>
      <color rgb="FFFF0000"/>
      <name val="Arial"/>
      <family val="2"/>
      <charset val="1"/>
    </font>
    <font>
      <sz val="10"/>
      <name val="Arial"/>
      <family val="2"/>
      <charset val="1"/>
    </font>
    <font>
      <sz val="8"/>
      <color theme="2" tint="-0.249977111117893"/>
      <name val="Arial"/>
      <family val="2"/>
      <charset val="1"/>
    </font>
    <font>
      <b/>
      <sz val="8"/>
      <color theme="2" tint="-0.249977111117893"/>
      <name val="Arial"/>
      <family val="2"/>
      <charset val="1"/>
    </font>
    <font>
      <sz val="10"/>
      <color theme="2" tint="-0.249977111117893"/>
      <name val="Arial"/>
      <family val="2"/>
      <charset val="1"/>
    </font>
    <font>
      <i/>
      <sz val="8"/>
      <name val="Arial"/>
      <family val="2"/>
    </font>
    <font>
      <sz val="8"/>
      <color rgb="FF33333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CCFF"/>
        <bgColor rgb="FF9DC3E6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164" fontId="9" fillId="0" borderId="0" applyBorder="0" applyProtection="0"/>
    <xf numFmtId="0" fontId="5" fillId="0" borderId="0" applyBorder="0" applyProtection="0"/>
    <xf numFmtId="0" fontId="1" fillId="0" borderId="0"/>
    <xf numFmtId="0" fontId="2" fillId="0" borderId="0"/>
  </cellStyleXfs>
  <cellXfs count="6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2" applyFont="1" applyBorder="1" applyAlignment="1" applyProtection="1"/>
    <xf numFmtId="0" fontId="6" fillId="0" borderId="0" xfId="2" applyFont="1" applyBorder="1" applyAlignment="1" applyProtection="1"/>
    <xf numFmtId="9" fontId="3" fillId="0" borderId="0" xfId="0" applyNumberFormat="1" applyFont="1"/>
    <xf numFmtId="0" fontId="7" fillId="0" borderId="0" xfId="0" applyFont="1"/>
    <xf numFmtId="0" fontId="3" fillId="0" borderId="1" xfId="0" applyFont="1" applyBorder="1"/>
    <xf numFmtId="0" fontId="4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3" xfId="4" applyFont="1" applyBorder="1" applyAlignment="1">
      <alignment horizontal="right"/>
    </xf>
    <xf numFmtId="0" fontId="3" fillId="0" borderId="0" xfId="0" applyFont="1" applyBorder="1"/>
    <xf numFmtId="3" fontId="3" fillId="0" borderId="0" xfId="0" applyNumberFormat="1" applyFont="1"/>
    <xf numFmtId="3" fontId="3" fillId="0" borderId="0" xfId="4" applyNumberFormat="1" applyFont="1"/>
    <xf numFmtId="1" fontId="0" fillId="0" borderId="0" xfId="0" applyNumberFormat="1"/>
    <xf numFmtId="0" fontId="7" fillId="0" borderId="0" xfId="0" applyFont="1" applyAlignment="1">
      <alignment horizontal="right"/>
    </xf>
    <xf numFmtId="0" fontId="8" fillId="0" borderId="0" xfId="0" applyFont="1"/>
    <xf numFmtId="0" fontId="4" fillId="0" borderId="2" xfId="0" applyFont="1" applyBorder="1" applyAlignment="1">
      <alignment horizontal="center"/>
    </xf>
    <xf numFmtId="0" fontId="3" fillId="0" borderId="4" xfId="0" applyFont="1" applyBorder="1"/>
    <xf numFmtId="3" fontId="3" fillId="0" borderId="4" xfId="0" applyNumberFormat="1" applyFont="1" applyBorder="1"/>
    <xf numFmtId="3" fontId="3" fillId="0" borderId="4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164" fontId="3" fillId="0" borderId="0" xfId="0" applyNumberFormat="1" applyFont="1"/>
    <xf numFmtId="164" fontId="3" fillId="0" borderId="0" xfId="1" applyFont="1" applyBorder="1" applyAlignment="1" applyProtection="1"/>
    <xf numFmtId="0" fontId="7" fillId="0" borderId="0" xfId="0" applyFont="1" applyBorder="1"/>
    <xf numFmtId="3" fontId="7" fillId="0" borderId="0" xfId="0" applyNumberFormat="1" applyFont="1"/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2" xfId="0" applyNumberFormat="1" applyFont="1" applyBorder="1"/>
    <xf numFmtId="164" fontId="3" fillId="0" borderId="2" xfId="0" applyNumberFormat="1" applyFont="1" applyBorder="1"/>
    <xf numFmtId="0" fontId="3" fillId="0" borderId="0" xfId="0" applyFont="1"/>
    <xf numFmtId="0" fontId="1" fillId="0" borderId="0" xfId="3"/>
    <xf numFmtId="0" fontId="4" fillId="0" borderId="0" xfId="3" applyFont="1" applyAlignment="1"/>
    <xf numFmtId="0" fontId="3" fillId="0" borderId="0" xfId="3" applyFont="1"/>
    <xf numFmtId="0" fontId="7" fillId="0" borderId="0" xfId="3" applyFont="1"/>
    <xf numFmtId="0" fontId="4" fillId="2" borderId="5" xfId="3" applyFont="1" applyFill="1" applyBorder="1"/>
    <xf numFmtId="0" fontId="4" fillId="2" borderId="3" xfId="3" applyFont="1" applyFill="1" applyBorder="1"/>
    <xf numFmtId="0" fontId="4" fillId="0" borderId="6" xfId="3" applyFont="1" applyBorder="1"/>
    <xf numFmtId="0" fontId="4" fillId="0" borderId="2" xfId="3" applyFont="1" applyBorder="1" applyAlignment="1">
      <alignment horizontal="right"/>
    </xf>
    <xf numFmtId="0" fontId="7" fillId="0" borderId="4" xfId="3" applyFont="1" applyBorder="1"/>
    <xf numFmtId="0" fontId="3" fillId="0" borderId="4" xfId="3" applyFont="1" applyBorder="1" applyAlignment="1">
      <alignment horizontal="right"/>
    </xf>
    <xf numFmtId="0" fontId="7" fillId="0" borderId="0" xfId="3" applyFont="1" applyBorder="1"/>
    <xf numFmtId="0" fontId="3" fillId="0" borderId="0" xfId="3" applyFont="1" applyBorder="1" applyAlignment="1">
      <alignment horizontal="right"/>
    </xf>
    <xf numFmtId="0" fontId="7" fillId="0" borderId="2" xfId="3" applyFont="1" applyBorder="1"/>
    <xf numFmtId="0" fontId="3" fillId="0" borderId="2" xfId="3" applyFont="1" applyBorder="1" applyAlignment="1">
      <alignment horizontal="right"/>
    </xf>
    <xf numFmtId="3" fontId="4" fillId="0" borderId="2" xfId="3" applyNumberFormat="1" applyFont="1" applyBorder="1" applyAlignment="1">
      <alignment horizontal="right"/>
    </xf>
    <xf numFmtId="3" fontId="3" fillId="0" borderId="4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3" fontId="3" fillId="0" borderId="2" xfId="3" applyNumberFormat="1" applyFont="1" applyBorder="1" applyAlignment="1">
      <alignment horizontal="right"/>
    </xf>
    <xf numFmtId="0" fontId="10" fillId="0" borderId="0" xfId="3" applyFont="1"/>
    <xf numFmtId="0" fontId="11" fillId="2" borderId="5" xfId="3" applyFont="1" applyFill="1" applyBorder="1"/>
    <xf numFmtId="0" fontId="11" fillId="2" borderId="3" xfId="3" applyFont="1" applyFill="1" applyBorder="1"/>
    <xf numFmtId="0" fontId="11" fillId="0" borderId="0" xfId="3" applyFont="1"/>
    <xf numFmtId="2" fontId="12" fillId="0" borderId="0" xfId="0" applyNumberFormat="1" applyFont="1"/>
    <xf numFmtId="9" fontId="1" fillId="0" borderId="0" xfId="3" applyNumberFormat="1"/>
    <xf numFmtId="0" fontId="13" fillId="0" borderId="0" xfId="0" applyFont="1"/>
    <xf numFmtId="3" fontId="3" fillId="0" borderId="2" xfId="4" applyNumberFormat="1" applyFont="1" applyBorder="1"/>
    <xf numFmtId="164" fontId="3" fillId="0" borderId="2" xfId="1" applyFont="1" applyBorder="1" applyAlignment="1" applyProtection="1"/>
    <xf numFmtId="0" fontId="14" fillId="0" borderId="0" xfId="3" applyFont="1"/>
    <xf numFmtId="9" fontId="14" fillId="0" borderId="0" xfId="3" applyNumberFormat="1" applyFont="1"/>
    <xf numFmtId="0" fontId="14" fillId="0" borderId="3" xfId="3" applyFont="1" applyBorder="1"/>
    <xf numFmtId="9" fontId="14" fillId="0" borderId="3" xfId="3" applyNumberFormat="1" applyFont="1" applyBorder="1"/>
    <xf numFmtId="9" fontId="14" fillId="0" borderId="2" xfId="3" applyNumberFormat="1" applyFont="1" applyBorder="1"/>
    <xf numFmtId="0" fontId="3" fillId="0" borderId="0" xfId="3" applyFont="1" applyBorder="1"/>
    <xf numFmtId="0" fontId="15" fillId="0" borderId="0" xfId="0" applyFont="1"/>
    <xf numFmtId="0" fontId="16" fillId="0" borderId="0" xfId="0" applyFont="1"/>
    <xf numFmtId="0" fontId="17" fillId="0" borderId="2" xfId="3" applyFont="1" applyBorder="1"/>
  </cellXfs>
  <cellStyles count="5">
    <cellStyle name="Lien hypertexte" xfId="2" builtinId="8"/>
    <cellStyle name="Normal" xfId="0" builtinId="0"/>
    <cellStyle name="Normal 2" xfId="3"/>
    <cellStyle name="Normal 3" xfId="4"/>
    <cellStyle name="Pourcentag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DC3E6"/>
      <rgbColor rgb="FF808080"/>
      <rgbColor rgb="FF5B9BD5"/>
      <rgbColor rgb="FF993366"/>
      <rgbColor rgb="FFFFFFCC"/>
      <rgbColor rgb="FFCCFFFF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595959"/>
      <rgbColor rgb="FF969696"/>
      <rgbColor rgb="FF003366"/>
      <rgbColor rgb="FF339966"/>
      <rgbColor rgb="FF003300"/>
      <rgbColor rgb="FF40404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7"/>
  <sheetViews>
    <sheetView zoomScaleNormal="100" workbookViewId="0">
      <selection sqref="A1:XFD1048576"/>
    </sheetView>
  </sheetViews>
  <sheetFormatPr baseColWidth="10" defaultColWidth="9.140625" defaultRowHeight="12.75" x14ac:dyDescent="0.2"/>
  <cols>
    <col min="1" max="1" width="11.5703125" style="1"/>
    <col min="2" max="2" width="90.5703125" style="1" customWidth="1"/>
    <col min="3" max="4" width="11.5703125" style="1"/>
    <col min="5" max="5" width="59.85546875" style="1" customWidth="1"/>
    <col min="6" max="1025" width="11.5703125" style="1"/>
  </cols>
  <sheetData>
    <row r="1" spans="1:1025" x14ac:dyDescent="0.2">
      <c r="A1" s="2" t="s">
        <v>0</v>
      </c>
    </row>
    <row r="2" spans="1:1025" x14ac:dyDescent="0.2">
      <c r="A2" s="32"/>
      <c r="B2" s="3" t="s">
        <v>3</v>
      </c>
      <c r="C2" s="4"/>
      <c r="D2" s="4"/>
      <c r="E2" s="4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/>
      <c r="IU2" s="32"/>
      <c r="IV2" s="32"/>
      <c r="IW2" s="32"/>
      <c r="IX2" s="32"/>
      <c r="IY2" s="32"/>
      <c r="IZ2" s="32"/>
      <c r="JA2" s="32"/>
      <c r="JB2" s="32"/>
      <c r="JC2" s="32"/>
      <c r="JD2" s="32"/>
      <c r="JE2" s="32"/>
      <c r="JF2" s="32"/>
      <c r="JG2" s="32"/>
      <c r="JH2" s="32"/>
      <c r="JI2" s="32"/>
      <c r="JJ2" s="32"/>
      <c r="JK2" s="32"/>
      <c r="JL2" s="32"/>
      <c r="JM2" s="32"/>
      <c r="JN2" s="32"/>
      <c r="JO2" s="32"/>
      <c r="JP2" s="32"/>
      <c r="JQ2" s="32"/>
      <c r="JR2" s="32"/>
      <c r="JS2" s="32"/>
      <c r="JT2" s="32"/>
      <c r="JU2" s="32"/>
      <c r="JV2" s="32"/>
      <c r="JW2" s="32"/>
      <c r="JX2" s="32"/>
      <c r="JY2" s="32"/>
      <c r="JZ2" s="32"/>
      <c r="KA2" s="32"/>
      <c r="KB2" s="32"/>
      <c r="KC2" s="32"/>
      <c r="KD2" s="32"/>
      <c r="KE2" s="32"/>
      <c r="KF2" s="32"/>
      <c r="KG2" s="32"/>
      <c r="KH2" s="32"/>
      <c r="KI2" s="32"/>
      <c r="KJ2" s="32"/>
      <c r="KK2" s="32"/>
      <c r="KL2" s="32"/>
      <c r="KM2" s="32"/>
      <c r="KN2" s="32"/>
      <c r="KO2" s="32"/>
      <c r="KP2" s="32"/>
      <c r="KQ2" s="32"/>
      <c r="KR2" s="32"/>
      <c r="KS2" s="32"/>
      <c r="KT2" s="32"/>
      <c r="KU2" s="32"/>
      <c r="KV2" s="32"/>
      <c r="KW2" s="32"/>
      <c r="KX2" s="32"/>
      <c r="KY2" s="32"/>
      <c r="KZ2" s="32"/>
      <c r="LA2" s="32"/>
      <c r="LB2" s="32"/>
      <c r="LC2" s="32"/>
      <c r="LD2" s="32"/>
      <c r="LE2" s="32"/>
      <c r="LF2" s="32"/>
      <c r="LG2" s="32"/>
      <c r="LH2" s="32"/>
      <c r="LI2" s="32"/>
      <c r="LJ2" s="32"/>
      <c r="LK2" s="32"/>
      <c r="LL2" s="32"/>
      <c r="LM2" s="32"/>
      <c r="LN2" s="32"/>
      <c r="LO2" s="32"/>
      <c r="LP2" s="32"/>
      <c r="LQ2" s="32"/>
      <c r="LR2" s="32"/>
      <c r="LS2" s="32"/>
      <c r="LT2" s="32"/>
      <c r="LU2" s="32"/>
      <c r="LV2" s="32"/>
      <c r="LW2" s="32"/>
      <c r="LX2" s="32"/>
      <c r="LY2" s="32"/>
      <c r="LZ2" s="32"/>
      <c r="MA2" s="32"/>
      <c r="MB2" s="32"/>
      <c r="MC2" s="32"/>
      <c r="MD2" s="32"/>
      <c r="ME2" s="32"/>
      <c r="MF2" s="32"/>
      <c r="MG2" s="32"/>
      <c r="MH2" s="32"/>
      <c r="MI2" s="32"/>
      <c r="MJ2" s="32"/>
      <c r="MK2" s="32"/>
      <c r="ML2" s="32"/>
      <c r="MM2" s="32"/>
      <c r="MN2" s="32"/>
      <c r="MO2" s="32"/>
      <c r="MP2" s="32"/>
      <c r="MQ2" s="32"/>
      <c r="MR2" s="32"/>
      <c r="MS2" s="32"/>
      <c r="MT2" s="32"/>
      <c r="MU2" s="32"/>
      <c r="MV2" s="32"/>
      <c r="MW2" s="32"/>
      <c r="MX2" s="32"/>
      <c r="MY2" s="32"/>
      <c r="MZ2" s="32"/>
      <c r="NA2" s="32"/>
      <c r="NB2" s="32"/>
      <c r="NC2" s="32"/>
      <c r="ND2" s="32"/>
      <c r="NE2" s="32"/>
      <c r="NF2" s="32"/>
      <c r="NG2" s="32"/>
      <c r="NH2" s="32"/>
      <c r="NI2" s="32"/>
      <c r="NJ2" s="32"/>
      <c r="NK2" s="32"/>
      <c r="NL2" s="32"/>
      <c r="NM2" s="32"/>
      <c r="NN2" s="32"/>
      <c r="NO2" s="32"/>
      <c r="NP2" s="32"/>
      <c r="NQ2" s="32"/>
      <c r="NR2" s="32"/>
      <c r="NS2" s="32"/>
      <c r="NT2" s="32"/>
      <c r="NU2" s="32"/>
      <c r="NV2" s="32"/>
      <c r="NW2" s="32"/>
      <c r="NX2" s="32"/>
      <c r="NY2" s="32"/>
      <c r="NZ2" s="32"/>
      <c r="OA2" s="32"/>
      <c r="OB2" s="32"/>
      <c r="OC2" s="32"/>
      <c r="OD2" s="32"/>
      <c r="OE2" s="32"/>
      <c r="OF2" s="32"/>
      <c r="OG2" s="32"/>
      <c r="OH2" s="32"/>
      <c r="OI2" s="32"/>
      <c r="OJ2" s="32"/>
      <c r="OK2" s="32"/>
      <c r="OL2" s="32"/>
      <c r="OM2" s="32"/>
      <c r="ON2" s="32"/>
      <c r="OO2" s="32"/>
      <c r="OP2" s="32"/>
      <c r="OQ2" s="32"/>
      <c r="OR2" s="32"/>
      <c r="OS2" s="32"/>
      <c r="OT2" s="32"/>
      <c r="OU2" s="32"/>
      <c r="OV2" s="32"/>
      <c r="OW2" s="32"/>
      <c r="OX2" s="32"/>
      <c r="OY2" s="32"/>
      <c r="OZ2" s="32"/>
      <c r="PA2" s="32"/>
      <c r="PB2" s="32"/>
      <c r="PC2" s="32"/>
      <c r="PD2" s="32"/>
      <c r="PE2" s="32"/>
      <c r="PF2" s="32"/>
      <c r="PG2" s="32"/>
      <c r="PH2" s="32"/>
      <c r="PI2" s="32"/>
      <c r="PJ2" s="32"/>
      <c r="PK2" s="32"/>
      <c r="PL2" s="32"/>
      <c r="PM2" s="32"/>
      <c r="PN2" s="32"/>
      <c r="PO2" s="32"/>
      <c r="PP2" s="32"/>
      <c r="PQ2" s="32"/>
      <c r="PR2" s="32"/>
      <c r="PS2" s="32"/>
      <c r="PT2" s="32"/>
      <c r="PU2" s="32"/>
      <c r="PV2" s="32"/>
      <c r="PW2" s="32"/>
      <c r="PX2" s="32"/>
      <c r="PY2" s="32"/>
      <c r="PZ2" s="32"/>
      <c r="QA2" s="32"/>
      <c r="QB2" s="32"/>
      <c r="QC2" s="32"/>
      <c r="QD2" s="32"/>
      <c r="QE2" s="32"/>
      <c r="QF2" s="32"/>
      <c r="QG2" s="32"/>
      <c r="QH2" s="32"/>
      <c r="QI2" s="32"/>
      <c r="QJ2" s="32"/>
      <c r="QK2" s="32"/>
      <c r="QL2" s="32"/>
      <c r="QM2" s="32"/>
      <c r="QN2" s="32"/>
      <c r="QO2" s="32"/>
      <c r="QP2" s="32"/>
      <c r="QQ2" s="32"/>
      <c r="QR2" s="32"/>
      <c r="QS2" s="32"/>
      <c r="QT2" s="32"/>
      <c r="QU2" s="32"/>
      <c r="QV2" s="32"/>
      <c r="QW2" s="32"/>
      <c r="QX2" s="32"/>
      <c r="QY2" s="32"/>
      <c r="QZ2" s="32"/>
      <c r="RA2" s="32"/>
      <c r="RB2" s="32"/>
      <c r="RC2" s="32"/>
      <c r="RD2" s="32"/>
      <c r="RE2" s="32"/>
      <c r="RF2" s="32"/>
      <c r="RG2" s="32"/>
      <c r="RH2" s="32"/>
      <c r="RI2" s="32"/>
      <c r="RJ2" s="32"/>
      <c r="RK2" s="32"/>
      <c r="RL2" s="32"/>
      <c r="RM2" s="32"/>
      <c r="RN2" s="32"/>
      <c r="RO2" s="32"/>
      <c r="RP2" s="32"/>
      <c r="RQ2" s="32"/>
      <c r="RR2" s="32"/>
      <c r="RS2" s="32"/>
      <c r="RT2" s="32"/>
      <c r="RU2" s="32"/>
      <c r="RV2" s="32"/>
      <c r="RW2" s="32"/>
      <c r="RX2" s="32"/>
      <c r="RY2" s="32"/>
      <c r="RZ2" s="32"/>
      <c r="SA2" s="32"/>
      <c r="SB2" s="32"/>
      <c r="SC2" s="32"/>
      <c r="SD2" s="32"/>
      <c r="SE2" s="32"/>
      <c r="SF2" s="32"/>
      <c r="SG2" s="32"/>
      <c r="SH2" s="32"/>
      <c r="SI2" s="32"/>
      <c r="SJ2" s="32"/>
      <c r="SK2" s="32"/>
      <c r="SL2" s="32"/>
      <c r="SM2" s="32"/>
      <c r="SN2" s="32"/>
      <c r="SO2" s="32"/>
      <c r="SP2" s="32"/>
      <c r="SQ2" s="32"/>
      <c r="SR2" s="32"/>
      <c r="SS2" s="32"/>
      <c r="ST2" s="32"/>
      <c r="SU2" s="32"/>
      <c r="SV2" s="32"/>
      <c r="SW2" s="32"/>
      <c r="SX2" s="32"/>
      <c r="SY2" s="32"/>
      <c r="SZ2" s="32"/>
      <c r="TA2" s="32"/>
      <c r="TB2" s="32"/>
      <c r="TC2" s="32"/>
      <c r="TD2" s="32"/>
      <c r="TE2" s="32"/>
      <c r="TF2" s="32"/>
      <c r="TG2" s="32"/>
      <c r="TH2" s="32"/>
      <c r="TI2" s="32"/>
      <c r="TJ2" s="32"/>
      <c r="TK2" s="32"/>
      <c r="TL2" s="32"/>
      <c r="TM2" s="32"/>
      <c r="TN2" s="32"/>
      <c r="TO2" s="32"/>
      <c r="TP2" s="32"/>
      <c r="TQ2" s="32"/>
      <c r="TR2" s="32"/>
      <c r="TS2" s="32"/>
      <c r="TT2" s="32"/>
      <c r="TU2" s="32"/>
      <c r="TV2" s="32"/>
      <c r="TW2" s="32"/>
      <c r="TX2" s="32"/>
      <c r="TY2" s="32"/>
      <c r="TZ2" s="32"/>
      <c r="UA2" s="32"/>
      <c r="UB2" s="32"/>
      <c r="UC2" s="32"/>
      <c r="UD2" s="32"/>
      <c r="UE2" s="32"/>
      <c r="UF2" s="32"/>
      <c r="UG2" s="32"/>
      <c r="UH2" s="32"/>
      <c r="UI2" s="32"/>
      <c r="UJ2" s="32"/>
      <c r="UK2" s="32"/>
      <c r="UL2" s="32"/>
      <c r="UM2" s="32"/>
      <c r="UN2" s="32"/>
      <c r="UO2" s="32"/>
      <c r="UP2" s="32"/>
      <c r="UQ2" s="32"/>
      <c r="UR2" s="32"/>
      <c r="US2" s="32"/>
      <c r="UT2" s="32"/>
      <c r="UU2" s="32"/>
      <c r="UV2" s="32"/>
      <c r="UW2" s="32"/>
      <c r="UX2" s="32"/>
      <c r="UY2" s="32"/>
      <c r="UZ2" s="32"/>
      <c r="VA2" s="32"/>
      <c r="VB2" s="32"/>
      <c r="VC2" s="32"/>
      <c r="VD2" s="32"/>
      <c r="VE2" s="32"/>
      <c r="VF2" s="32"/>
      <c r="VG2" s="32"/>
      <c r="VH2" s="32"/>
      <c r="VI2" s="32"/>
      <c r="VJ2" s="32"/>
      <c r="VK2" s="32"/>
      <c r="VL2" s="32"/>
      <c r="VM2" s="32"/>
      <c r="VN2" s="32"/>
      <c r="VO2" s="32"/>
      <c r="VP2" s="32"/>
      <c r="VQ2" s="32"/>
      <c r="VR2" s="32"/>
      <c r="VS2" s="32"/>
      <c r="VT2" s="32"/>
      <c r="VU2" s="32"/>
      <c r="VV2" s="32"/>
      <c r="VW2" s="32"/>
      <c r="VX2" s="32"/>
      <c r="VY2" s="32"/>
      <c r="VZ2" s="32"/>
      <c r="WA2" s="32"/>
      <c r="WB2" s="32"/>
      <c r="WC2" s="32"/>
      <c r="WD2" s="32"/>
      <c r="WE2" s="32"/>
      <c r="WF2" s="32"/>
      <c r="WG2" s="32"/>
      <c r="WH2" s="32"/>
      <c r="WI2" s="32"/>
      <c r="WJ2" s="32"/>
      <c r="WK2" s="32"/>
      <c r="WL2" s="32"/>
      <c r="WM2" s="32"/>
      <c r="WN2" s="32"/>
      <c r="WO2" s="32"/>
      <c r="WP2" s="32"/>
      <c r="WQ2" s="32"/>
      <c r="WR2" s="32"/>
      <c r="WS2" s="32"/>
      <c r="WT2" s="32"/>
      <c r="WU2" s="32"/>
      <c r="WV2" s="32"/>
      <c r="WW2" s="32"/>
      <c r="WX2" s="32"/>
      <c r="WY2" s="32"/>
      <c r="WZ2" s="32"/>
      <c r="XA2" s="32"/>
      <c r="XB2" s="32"/>
      <c r="XC2" s="32"/>
      <c r="XD2" s="32"/>
      <c r="XE2" s="32"/>
      <c r="XF2" s="32"/>
      <c r="XG2" s="32"/>
      <c r="XH2" s="32"/>
      <c r="XI2" s="32"/>
      <c r="XJ2" s="32"/>
      <c r="XK2" s="32"/>
      <c r="XL2" s="32"/>
      <c r="XM2" s="32"/>
      <c r="XN2" s="32"/>
      <c r="XO2" s="32"/>
      <c r="XP2" s="32"/>
      <c r="XQ2" s="32"/>
      <c r="XR2" s="32"/>
      <c r="XS2" s="32"/>
      <c r="XT2" s="32"/>
      <c r="XU2" s="32"/>
      <c r="XV2" s="32"/>
      <c r="XW2" s="32"/>
      <c r="XX2" s="32"/>
      <c r="XY2" s="32"/>
      <c r="XZ2" s="32"/>
      <c r="YA2" s="32"/>
      <c r="YB2" s="32"/>
      <c r="YC2" s="32"/>
      <c r="YD2" s="32"/>
      <c r="YE2" s="32"/>
      <c r="YF2" s="32"/>
      <c r="YG2" s="32"/>
      <c r="YH2" s="32"/>
      <c r="YI2" s="32"/>
      <c r="YJ2" s="32"/>
      <c r="YK2" s="32"/>
      <c r="YL2" s="32"/>
      <c r="YM2" s="32"/>
      <c r="YN2" s="32"/>
      <c r="YO2" s="32"/>
      <c r="YP2" s="32"/>
      <c r="YQ2" s="32"/>
      <c r="YR2" s="32"/>
      <c r="YS2" s="32"/>
      <c r="YT2" s="32"/>
      <c r="YU2" s="32"/>
      <c r="YV2" s="32"/>
      <c r="YW2" s="32"/>
      <c r="YX2" s="32"/>
      <c r="YY2" s="32"/>
      <c r="YZ2" s="32"/>
      <c r="ZA2" s="32"/>
      <c r="ZB2" s="32"/>
      <c r="ZC2" s="32"/>
      <c r="ZD2" s="32"/>
      <c r="ZE2" s="32"/>
      <c r="ZF2" s="32"/>
      <c r="ZG2" s="32"/>
      <c r="ZH2" s="32"/>
      <c r="ZI2" s="32"/>
      <c r="ZJ2" s="32"/>
      <c r="ZK2" s="32"/>
      <c r="ZL2" s="32"/>
      <c r="ZM2" s="32"/>
      <c r="ZN2" s="32"/>
      <c r="ZO2" s="32"/>
      <c r="ZP2" s="32"/>
      <c r="ZQ2" s="32"/>
      <c r="ZR2" s="32"/>
      <c r="ZS2" s="32"/>
      <c r="ZT2" s="32"/>
      <c r="ZU2" s="32"/>
      <c r="ZV2" s="32"/>
      <c r="ZW2" s="32"/>
      <c r="ZX2" s="32"/>
      <c r="ZY2" s="32"/>
      <c r="ZZ2" s="32"/>
      <c r="AAA2" s="32"/>
      <c r="AAB2" s="32"/>
      <c r="AAC2" s="32"/>
      <c r="AAD2" s="32"/>
      <c r="AAE2" s="32"/>
      <c r="AAF2" s="32"/>
      <c r="AAG2" s="32"/>
      <c r="AAH2" s="32"/>
      <c r="AAI2" s="32"/>
      <c r="AAJ2" s="32"/>
      <c r="AAK2" s="32"/>
      <c r="AAL2" s="32"/>
      <c r="AAM2" s="32"/>
      <c r="AAN2" s="32"/>
      <c r="AAO2" s="32"/>
      <c r="AAP2" s="32"/>
      <c r="AAQ2" s="32"/>
      <c r="AAR2" s="32"/>
      <c r="AAS2" s="32"/>
      <c r="AAT2" s="32"/>
      <c r="AAU2" s="32"/>
      <c r="AAV2" s="32"/>
      <c r="AAW2" s="32"/>
      <c r="AAX2" s="32"/>
      <c r="AAY2" s="32"/>
      <c r="AAZ2" s="32"/>
      <c r="ABA2" s="32"/>
      <c r="ABB2" s="32"/>
      <c r="ABC2" s="32"/>
      <c r="ABD2" s="32"/>
      <c r="ABE2" s="32"/>
      <c r="ABF2" s="32"/>
      <c r="ABG2" s="32"/>
      <c r="ABH2" s="32"/>
      <c r="ABI2" s="32"/>
      <c r="ABJ2" s="32"/>
      <c r="ABK2" s="32"/>
      <c r="ABL2" s="32"/>
      <c r="ABM2" s="32"/>
      <c r="ABN2" s="32"/>
      <c r="ABO2" s="32"/>
      <c r="ABP2" s="32"/>
      <c r="ABQ2" s="32"/>
      <c r="ABR2" s="32"/>
      <c r="ABS2" s="32"/>
      <c r="ABT2" s="32"/>
      <c r="ABU2" s="32"/>
      <c r="ABV2" s="32"/>
      <c r="ABW2" s="32"/>
      <c r="ABX2" s="32"/>
      <c r="ABY2" s="32"/>
      <c r="ABZ2" s="32"/>
      <c r="ACA2" s="32"/>
      <c r="ACB2" s="32"/>
      <c r="ACC2" s="32"/>
      <c r="ACD2" s="32"/>
      <c r="ACE2" s="32"/>
      <c r="ACF2" s="32"/>
      <c r="ACG2" s="32"/>
      <c r="ACH2" s="32"/>
      <c r="ACI2" s="32"/>
      <c r="ACJ2" s="32"/>
      <c r="ACK2" s="32"/>
      <c r="ACL2" s="32"/>
      <c r="ACM2" s="32"/>
      <c r="ACN2" s="32"/>
      <c r="ACO2" s="32"/>
      <c r="ACP2" s="32"/>
      <c r="ACQ2" s="32"/>
      <c r="ACR2" s="32"/>
      <c r="ACS2" s="32"/>
      <c r="ACT2" s="32"/>
      <c r="ACU2" s="32"/>
      <c r="ACV2" s="32"/>
      <c r="ACW2" s="32"/>
      <c r="ACX2" s="32"/>
      <c r="ACY2" s="32"/>
      <c r="ACZ2" s="32"/>
      <c r="ADA2" s="32"/>
      <c r="ADB2" s="32"/>
      <c r="ADC2" s="32"/>
      <c r="ADD2" s="32"/>
      <c r="ADE2" s="32"/>
      <c r="ADF2" s="32"/>
      <c r="ADG2" s="32"/>
      <c r="ADH2" s="32"/>
      <c r="ADI2" s="32"/>
      <c r="ADJ2" s="32"/>
      <c r="ADK2" s="32"/>
      <c r="ADL2" s="32"/>
      <c r="ADM2" s="32"/>
      <c r="ADN2" s="32"/>
      <c r="ADO2" s="32"/>
      <c r="ADP2" s="32"/>
      <c r="ADQ2" s="32"/>
      <c r="ADR2" s="32"/>
      <c r="ADS2" s="32"/>
      <c r="ADT2" s="32"/>
      <c r="ADU2" s="32"/>
      <c r="ADV2" s="32"/>
      <c r="ADW2" s="32"/>
      <c r="ADX2" s="32"/>
      <c r="ADY2" s="32"/>
      <c r="ADZ2" s="32"/>
      <c r="AEA2" s="32"/>
      <c r="AEB2" s="32"/>
      <c r="AEC2" s="32"/>
      <c r="AED2" s="32"/>
      <c r="AEE2" s="32"/>
      <c r="AEF2" s="32"/>
      <c r="AEG2" s="32"/>
      <c r="AEH2" s="32"/>
      <c r="AEI2" s="32"/>
      <c r="AEJ2" s="32"/>
      <c r="AEK2" s="32"/>
      <c r="AEL2" s="32"/>
      <c r="AEM2" s="32"/>
      <c r="AEN2" s="32"/>
      <c r="AEO2" s="32"/>
      <c r="AEP2" s="32"/>
      <c r="AEQ2" s="32"/>
      <c r="AER2" s="32"/>
      <c r="AES2" s="32"/>
      <c r="AET2" s="32"/>
      <c r="AEU2" s="32"/>
      <c r="AEV2" s="32"/>
      <c r="AEW2" s="32"/>
      <c r="AEX2" s="32"/>
      <c r="AEY2" s="32"/>
      <c r="AEZ2" s="32"/>
      <c r="AFA2" s="32"/>
      <c r="AFB2" s="32"/>
      <c r="AFC2" s="32"/>
      <c r="AFD2" s="32"/>
      <c r="AFE2" s="32"/>
      <c r="AFF2" s="32"/>
      <c r="AFG2" s="32"/>
      <c r="AFH2" s="32"/>
      <c r="AFI2" s="32"/>
      <c r="AFJ2" s="32"/>
      <c r="AFK2" s="32"/>
      <c r="AFL2" s="32"/>
      <c r="AFM2" s="32"/>
      <c r="AFN2" s="32"/>
      <c r="AFO2" s="32"/>
      <c r="AFP2" s="32"/>
      <c r="AFQ2" s="32"/>
      <c r="AFR2" s="32"/>
      <c r="AFS2" s="32"/>
      <c r="AFT2" s="32"/>
      <c r="AFU2" s="32"/>
      <c r="AFV2" s="32"/>
      <c r="AFW2" s="32"/>
      <c r="AFX2" s="32"/>
      <c r="AFY2" s="32"/>
      <c r="AFZ2" s="32"/>
      <c r="AGA2" s="32"/>
      <c r="AGB2" s="32"/>
      <c r="AGC2" s="32"/>
      <c r="AGD2" s="32"/>
      <c r="AGE2" s="32"/>
      <c r="AGF2" s="32"/>
      <c r="AGG2" s="32"/>
      <c r="AGH2" s="32"/>
      <c r="AGI2" s="32"/>
      <c r="AGJ2" s="32"/>
      <c r="AGK2" s="32"/>
      <c r="AGL2" s="32"/>
      <c r="AGM2" s="32"/>
      <c r="AGN2" s="32"/>
      <c r="AGO2" s="32"/>
      <c r="AGP2" s="32"/>
      <c r="AGQ2" s="32"/>
      <c r="AGR2" s="32"/>
      <c r="AGS2" s="32"/>
      <c r="AGT2" s="32"/>
      <c r="AGU2" s="32"/>
      <c r="AGV2" s="32"/>
      <c r="AGW2" s="32"/>
      <c r="AGX2" s="32"/>
      <c r="AGY2" s="32"/>
      <c r="AGZ2" s="32"/>
      <c r="AHA2" s="32"/>
      <c r="AHB2" s="32"/>
      <c r="AHC2" s="32"/>
      <c r="AHD2" s="32"/>
      <c r="AHE2" s="32"/>
      <c r="AHF2" s="32"/>
      <c r="AHG2" s="32"/>
      <c r="AHH2" s="32"/>
      <c r="AHI2" s="32"/>
      <c r="AHJ2" s="32"/>
      <c r="AHK2" s="32"/>
      <c r="AHL2" s="32"/>
      <c r="AHM2" s="32"/>
      <c r="AHN2" s="32"/>
      <c r="AHO2" s="32"/>
      <c r="AHP2" s="32"/>
      <c r="AHQ2" s="32"/>
      <c r="AHR2" s="32"/>
      <c r="AHS2" s="32"/>
      <c r="AHT2" s="32"/>
      <c r="AHU2" s="32"/>
      <c r="AHV2" s="32"/>
      <c r="AHW2" s="32"/>
      <c r="AHX2" s="32"/>
      <c r="AHY2" s="32"/>
      <c r="AHZ2" s="32"/>
      <c r="AIA2" s="32"/>
      <c r="AIB2" s="32"/>
      <c r="AIC2" s="32"/>
      <c r="AID2" s="32"/>
      <c r="AIE2" s="32"/>
      <c r="AIF2" s="32"/>
      <c r="AIG2" s="32"/>
      <c r="AIH2" s="32"/>
      <c r="AII2" s="32"/>
      <c r="AIJ2" s="32"/>
      <c r="AIK2" s="32"/>
      <c r="AIL2" s="32"/>
      <c r="AIM2" s="32"/>
      <c r="AIN2" s="32"/>
      <c r="AIO2" s="32"/>
      <c r="AIP2" s="32"/>
      <c r="AIQ2" s="32"/>
      <c r="AIR2" s="32"/>
      <c r="AIS2" s="32"/>
      <c r="AIT2" s="32"/>
      <c r="AIU2" s="32"/>
      <c r="AIV2" s="32"/>
      <c r="AIW2" s="32"/>
      <c r="AIX2" s="32"/>
      <c r="AIY2" s="32"/>
      <c r="AIZ2" s="32"/>
      <c r="AJA2" s="32"/>
      <c r="AJB2" s="32"/>
      <c r="AJC2" s="32"/>
      <c r="AJD2" s="32"/>
      <c r="AJE2" s="32"/>
      <c r="AJF2" s="32"/>
      <c r="AJG2" s="32"/>
      <c r="AJH2" s="32"/>
      <c r="AJI2" s="32"/>
      <c r="AJJ2" s="32"/>
      <c r="AJK2" s="32"/>
      <c r="AJL2" s="32"/>
      <c r="AJM2" s="32"/>
      <c r="AJN2" s="32"/>
      <c r="AJO2" s="32"/>
      <c r="AJP2" s="32"/>
      <c r="AJQ2" s="32"/>
      <c r="AJR2" s="32"/>
      <c r="AJS2" s="32"/>
      <c r="AJT2" s="32"/>
      <c r="AJU2" s="32"/>
      <c r="AJV2" s="32"/>
      <c r="AJW2" s="32"/>
      <c r="AJX2" s="32"/>
      <c r="AJY2" s="32"/>
      <c r="AJZ2" s="32"/>
      <c r="AKA2" s="32"/>
      <c r="AKB2" s="32"/>
      <c r="AKC2" s="32"/>
      <c r="AKD2" s="32"/>
      <c r="AKE2" s="32"/>
      <c r="AKF2" s="32"/>
      <c r="AKG2" s="32"/>
      <c r="AKH2" s="32"/>
      <c r="AKI2" s="32"/>
      <c r="AKJ2" s="32"/>
      <c r="AKK2" s="32"/>
      <c r="AKL2" s="32"/>
      <c r="AKM2" s="32"/>
      <c r="AKN2" s="32"/>
      <c r="AKO2" s="32"/>
      <c r="AKP2" s="32"/>
      <c r="AKQ2" s="32"/>
      <c r="AKR2" s="32"/>
      <c r="AKS2" s="32"/>
      <c r="AKT2" s="32"/>
      <c r="AKU2" s="32"/>
      <c r="AKV2" s="32"/>
      <c r="AKW2" s="32"/>
      <c r="AKX2" s="32"/>
      <c r="AKY2" s="32"/>
      <c r="AKZ2" s="32"/>
      <c r="ALA2" s="32"/>
      <c r="ALB2" s="32"/>
      <c r="ALC2" s="32"/>
      <c r="ALD2" s="32"/>
      <c r="ALE2" s="32"/>
      <c r="ALF2" s="32"/>
      <c r="ALG2" s="32"/>
      <c r="ALH2" s="32"/>
      <c r="ALI2" s="32"/>
      <c r="ALJ2" s="32"/>
      <c r="ALK2" s="32"/>
      <c r="ALL2" s="32"/>
      <c r="ALM2" s="32"/>
      <c r="ALN2" s="32"/>
      <c r="ALO2" s="32"/>
      <c r="ALP2" s="32"/>
      <c r="ALQ2" s="32"/>
      <c r="ALR2" s="32"/>
      <c r="ALS2" s="32"/>
      <c r="ALT2" s="32"/>
      <c r="ALU2" s="32"/>
      <c r="ALV2" s="32"/>
      <c r="ALW2" s="32"/>
      <c r="ALX2" s="32"/>
      <c r="ALY2" s="32"/>
      <c r="ALZ2" s="32"/>
      <c r="AMA2" s="32"/>
      <c r="AMB2" s="32"/>
      <c r="AMC2" s="32"/>
      <c r="AMD2" s="32"/>
      <c r="AME2" s="32"/>
      <c r="AMF2" s="32"/>
      <c r="AMG2" s="32"/>
      <c r="AMH2" s="32"/>
      <c r="AMI2" s="32"/>
      <c r="AMJ2" s="32"/>
      <c r="AMK2" s="32"/>
    </row>
    <row r="3" spans="1:1025" x14ac:dyDescent="0.2">
      <c r="B3" s="3" t="s">
        <v>66</v>
      </c>
    </row>
    <row r="4" spans="1:1025" x14ac:dyDescent="0.2">
      <c r="B4" s="3" t="s">
        <v>63</v>
      </c>
    </row>
    <row r="5" spans="1:1025" x14ac:dyDescent="0.2">
      <c r="B5" s="3" t="s">
        <v>64</v>
      </c>
      <c r="C5" s="4"/>
      <c r="D5" s="4"/>
      <c r="E5" s="4"/>
    </row>
    <row r="6" spans="1:1025" x14ac:dyDescent="0.2">
      <c r="B6" s="3" t="s">
        <v>65</v>
      </c>
    </row>
    <row r="7" spans="1:1025" x14ac:dyDescent="0.2">
      <c r="B7" s="3" t="s">
        <v>1</v>
      </c>
    </row>
  </sheetData>
  <hyperlinks>
    <hyperlink ref="B5" location="'Tableau 1'!A1" display="Tableau 1 – Activité du Centre national de la danse, 2011-2017"/>
    <hyperlink ref="B4" location="'Tableau 3'!A1" display="Tableau 3 – Activités des 19 centres chorégraphiques nationaux* pour la saison 2016/2017"/>
    <hyperlink ref="B6" location="'Tableau 4'!A1" display="Tableau 4- Fréquentation du site Numéridanse"/>
    <hyperlink ref="B7" location="'Tableau 5'!A1" display="Tableau 5 : Effectifs des formations en danse de l'enseignement supérieur délivrant des diplômes nationaux de danse, 2017/2018"/>
    <hyperlink ref="B3" location="'Carte 1'!A1" display="Carte 1 : localisation des 12 centres de développement chorégraphique et des 19 centres chorégraphiques nationaux"/>
  </hyperlink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"/>
  <sheetViews>
    <sheetView zoomScaleNormal="100" workbookViewId="0">
      <selection activeCell="E20" sqref="E20"/>
    </sheetView>
  </sheetViews>
  <sheetFormatPr baseColWidth="10" defaultColWidth="9.140625" defaultRowHeight="12.75" x14ac:dyDescent="0.2"/>
  <cols>
    <col min="1" max="1" width="84.42578125" style="1" customWidth="1"/>
    <col min="2" max="2" width="11.5703125" style="1"/>
    <col min="3" max="3" width="11.5703125" style="5"/>
    <col min="4" max="1024" width="11.5703125" style="1"/>
  </cols>
  <sheetData>
    <row r="1" spans="1:1024" x14ac:dyDescent="0.2">
      <c r="A1" s="2" t="s">
        <v>3</v>
      </c>
    </row>
    <row r="2" spans="1:1024" x14ac:dyDescent="0.2">
      <c r="A2" s="6" t="s">
        <v>4</v>
      </c>
    </row>
    <row r="3" spans="1:1024" x14ac:dyDescent="0.2">
      <c r="A3" s="2"/>
    </row>
    <row r="4" spans="1:1024" x14ac:dyDescent="0.2">
      <c r="A4" s="7"/>
      <c r="B4" s="8" t="s">
        <v>6</v>
      </c>
      <c r="E4" s="32"/>
      <c r="F4" s="32"/>
      <c r="G4" s="32"/>
      <c r="H4" s="32"/>
    </row>
    <row r="5" spans="1:1024" x14ac:dyDescent="0.2">
      <c r="A5" s="7" t="s">
        <v>46</v>
      </c>
      <c r="B5" s="7">
        <v>148</v>
      </c>
      <c r="E5" s="32"/>
      <c r="F5" s="32"/>
      <c r="G5" s="32"/>
      <c r="H5" s="32"/>
    </row>
    <row r="6" spans="1:1024" x14ac:dyDescent="0.2">
      <c r="A6" s="7" t="s">
        <v>36</v>
      </c>
      <c r="B6" s="7">
        <v>69</v>
      </c>
      <c r="E6" s="32"/>
      <c r="F6" s="32"/>
      <c r="G6" s="32"/>
      <c r="H6" s="32"/>
    </row>
    <row r="7" spans="1:1024" x14ac:dyDescent="0.2">
      <c r="A7" s="7" t="s">
        <v>7</v>
      </c>
      <c r="B7" s="7">
        <v>61</v>
      </c>
      <c r="E7" s="32"/>
      <c r="F7" s="32"/>
      <c r="G7" s="32"/>
      <c r="H7" s="32"/>
    </row>
    <row r="8" spans="1:1024" x14ac:dyDescent="0.2">
      <c r="A8" s="7" t="s">
        <v>45</v>
      </c>
      <c r="B8" s="7">
        <v>61</v>
      </c>
      <c r="E8" s="32"/>
      <c r="F8" s="32"/>
      <c r="G8" s="32"/>
      <c r="H8" s="32"/>
    </row>
    <row r="9" spans="1:1024" x14ac:dyDescent="0.2">
      <c r="A9" s="7" t="s">
        <v>8</v>
      </c>
      <c r="B9" s="7">
        <v>49</v>
      </c>
      <c r="E9" s="32"/>
      <c r="F9" s="32"/>
      <c r="G9" s="32"/>
      <c r="H9" s="32"/>
    </row>
    <row r="10" spans="1:1024" x14ac:dyDescent="0.2">
      <c r="A10" s="7" t="s">
        <v>44</v>
      </c>
      <c r="B10" s="7">
        <v>41</v>
      </c>
      <c r="E10" s="32"/>
      <c r="F10" s="32"/>
      <c r="G10" s="32"/>
      <c r="H10" s="32"/>
    </row>
    <row r="11" spans="1:1024" x14ac:dyDescent="0.2">
      <c r="A11" s="7" t="s">
        <v>47</v>
      </c>
      <c r="B11" s="7">
        <v>36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  <c r="IT11" s="32"/>
      <c r="IU11" s="32"/>
      <c r="IV11" s="32"/>
      <c r="IW11" s="32"/>
      <c r="IX11" s="32"/>
      <c r="IY11" s="32"/>
      <c r="IZ11" s="32"/>
      <c r="JA11" s="32"/>
      <c r="JB11" s="32"/>
      <c r="JC11" s="32"/>
      <c r="JD11" s="32"/>
      <c r="JE11" s="32"/>
      <c r="JF11" s="32"/>
      <c r="JG11" s="32"/>
      <c r="JH11" s="32"/>
      <c r="JI11" s="32"/>
      <c r="JJ11" s="32"/>
      <c r="JK11" s="32"/>
      <c r="JL11" s="32"/>
      <c r="JM11" s="32"/>
      <c r="JN11" s="32"/>
      <c r="JO11" s="32"/>
      <c r="JP11" s="32"/>
      <c r="JQ11" s="32"/>
      <c r="JR11" s="32"/>
      <c r="JS11" s="32"/>
      <c r="JT11" s="32"/>
      <c r="JU11" s="32"/>
      <c r="JV11" s="32"/>
      <c r="JW11" s="32"/>
      <c r="JX11" s="32"/>
      <c r="JY11" s="32"/>
      <c r="JZ11" s="32"/>
      <c r="KA11" s="32"/>
      <c r="KB11" s="32"/>
      <c r="KC11" s="32"/>
      <c r="KD11" s="32"/>
      <c r="KE11" s="32"/>
      <c r="KF11" s="32"/>
      <c r="KG11" s="32"/>
      <c r="KH11" s="32"/>
      <c r="KI11" s="32"/>
      <c r="KJ11" s="32"/>
      <c r="KK11" s="32"/>
      <c r="KL11" s="32"/>
      <c r="KM11" s="32"/>
      <c r="KN11" s="32"/>
      <c r="KO11" s="32"/>
      <c r="KP11" s="32"/>
      <c r="KQ11" s="32"/>
      <c r="KR11" s="32"/>
      <c r="KS11" s="32"/>
      <c r="KT11" s="32"/>
      <c r="KU11" s="32"/>
      <c r="KV11" s="32"/>
      <c r="KW11" s="32"/>
      <c r="KX11" s="32"/>
      <c r="KY11" s="32"/>
      <c r="KZ11" s="32"/>
      <c r="LA11" s="32"/>
      <c r="LB11" s="32"/>
      <c r="LC11" s="32"/>
      <c r="LD11" s="32"/>
      <c r="LE11" s="32"/>
      <c r="LF11" s="32"/>
      <c r="LG11" s="32"/>
      <c r="LH11" s="32"/>
      <c r="LI11" s="32"/>
      <c r="LJ11" s="32"/>
      <c r="LK11" s="32"/>
      <c r="LL11" s="32"/>
      <c r="LM11" s="32"/>
      <c r="LN11" s="32"/>
      <c r="LO11" s="32"/>
      <c r="LP11" s="32"/>
      <c r="LQ11" s="32"/>
      <c r="LR11" s="32"/>
      <c r="LS11" s="32"/>
      <c r="LT11" s="32"/>
      <c r="LU11" s="32"/>
      <c r="LV11" s="32"/>
      <c r="LW11" s="32"/>
      <c r="LX11" s="32"/>
      <c r="LY11" s="32"/>
      <c r="LZ11" s="32"/>
      <c r="MA11" s="32"/>
      <c r="MB11" s="32"/>
      <c r="MC11" s="32"/>
      <c r="MD11" s="32"/>
      <c r="ME11" s="32"/>
      <c r="MF11" s="32"/>
      <c r="MG11" s="32"/>
      <c r="MH11" s="32"/>
      <c r="MI11" s="32"/>
      <c r="MJ11" s="32"/>
      <c r="MK11" s="32"/>
      <c r="ML11" s="32"/>
      <c r="MM11" s="32"/>
      <c r="MN11" s="32"/>
      <c r="MO11" s="32"/>
      <c r="MP11" s="32"/>
      <c r="MQ11" s="32"/>
      <c r="MR11" s="32"/>
      <c r="MS11" s="32"/>
      <c r="MT11" s="32"/>
      <c r="MU11" s="32"/>
      <c r="MV11" s="32"/>
      <c r="MW11" s="32"/>
      <c r="MX11" s="32"/>
      <c r="MY11" s="32"/>
      <c r="MZ11" s="32"/>
      <c r="NA11" s="32"/>
      <c r="NB11" s="32"/>
      <c r="NC11" s="32"/>
      <c r="ND11" s="32"/>
      <c r="NE11" s="32"/>
      <c r="NF11" s="32"/>
      <c r="NG11" s="32"/>
      <c r="NH11" s="32"/>
      <c r="NI11" s="32"/>
      <c r="NJ11" s="32"/>
      <c r="NK11" s="32"/>
      <c r="NL11" s="32"/>
      <c r="NM11" s="32"/>
      <c r="NN11" s="32"/>
      <c r="NO11" s="32"/>
      <c r="NP11" s="32"/>
      <c r="NQ11" s="32"/>
      <c r="NR11" s="32"/>
      <c r="NS11" s="32"/>
      <c r="NT11" s="32"/>
      <c r="NU11" s="32"/>
      <c r="NV11" s="32"/>
      <c r="NW11" s="32"/>
      <c r="NX11" s="32"/>
      <c r="NY11" s="32"/>
      <c r="NZ11" s="32"/>
      <c r="OA11" s="32"/>
      <c r="OB11" s="32"/>
      <c r="OC11" s="32"/>
      <c r="OD11" s="32"/>
      <c r="OE11" s="32"/>
      <c r="OF11" s="32"/>
      <c r="OG11" s="32"/>
      <c r="OH11" s="32"/>
      <c r="OI11" s="32"/>
      <c r="OJ11" s="32"/>
      <c r="OK11" s="32"/>
      <c r="OL11" s="32"/>
      <c r="OM11" s="32"/>
      <c r="ON11" s="32"/>
      <c r="OO11" s="32"/>
      <c r="OP11" s="32"/>
      <c r="OQ11" s="32"/>
      <c r="OR11" s="32"/>
      <c r="OS11" s="32"/>
      <c r="OT11" s="32"/>
      <c r="OU11" s="32"/>
      <c r="OV11" s="32"/>
      <c r="OW11" s="32"/>
      <c r="OX11" s="32"/>
      <c r="OY11" s="32"/>
      <c r="OZ11" s="32"/>
      <c r="PA11" s="32"/>
      <c r="PB11" s="32"/>
      <c r="PC11" s="32"/>
      <c r="PD11" s="32"/>
      <c r="PE11" s="32"/>
      <c r="PF11" s="32"/>
      <c r="PG11" s="32"/>
      <c r="PH11" s="32"/>
      <c r="PI11" s="32"/>
      <c r="PJ11" s="32"/>
      <c r="PK11" s="32"/>
      <c r="PL11" s="32"/>
      <c r="PM11" s="32"/>
      <c r="PN11" s="32"/>
      <c r="PO11" s="32"/>
      <c r="PP11" s="32"/>
      <c r="PQ11" s="32"/>
      <c r="PR11" s="32"/>
      <c r="PS11" s="32"/>
      <c r="PT11" s="32"/>
      <c r="PU11" s="32"/>
      <c r="PV11" s="32"/>
      <c r="PW11" s="32"/>
      <c r="PX11" s="32"/>
      <c r="PY11" s="32"/>
      <c r="PZ11" s="32"/>
      <c r="QA11" s="32"/>
      <c r="QB11" s="32"/>
      <c r="QC11" s="32"/>
      <c r="QD11" s="32"/>
      <c r="QE11" s="32"/>
      <c r="QF11" s="32"/>
      <c r="QG11" s="32"/>
      <c r="QH11" s="32"/>
      <c r="QI11" s="32"/>
      <c r="QJ11" s="32"/>
      <c r="QK11" s="32"/>
      <c r="QL11" s="32"/>
      <c r="QM11" s="32"/>
      <c r="QN11" s="32"/>
      <c r="QO11" s="32"/>
      <c r="QP11" s="32"/>
      <c r="QQ11" s="32"/>
      <c r="QR11" s="32"/>
      <c r="QS11" s="32"/>
      <c r="QT11" s="32"/>
      <c r="QU11" s="32"/>
      <c r="QV11" s="32"/>
      <c r="QW11" s="32"/>
      <c r="QX11" s="32"/>
      <c r="QY11" s="32"/>
      <c r="QZ11" s="32"/>
      <c r="RA11" s="32"/>
      <c r="RB11" s="32"/>
      <c r="RC11" s="32"/>
      <c r="RD11" s="32"/>
      <c r="RE11" s="32"/>
      <c r="RF11" s="32"/>
      <c r="RG11" s="32"/>
      <c r="RH11" s="32"/>
      <c r="RI11" s="32"/>
      <c r="RJ11" s="32"/>
      <c r="RK11" s="32"/>
      <c r="RL11" s="32"/>
      <c r="RM11" s="32"/>
      <c r="RN11" s="32"/>
      <c r="RO11" s="32"/>
      <c r="RP11" s="32"/>
      <c r="RQ11" s="32"/>
      <c r="RR11" s="32"/>
      <c r="RS11" s="32"/>
      <c r="RT11" s="32"/>
      <c r="RU11" s="32"/>
      <c r="RV11" s="32"/>
      <c r="RW11" s="32"/>
      <c r="RX11" s="32"/>
      <c r="RY11" s="32"/>
      <c r="RZ11" s="32"/>
      <c r="SA11" s="32"/>
      <c r="SB11" s="32"/>
      <c r="SC11" s="32"/>
      <c r="SD11" s="32"/>
      <c r="SE11" s="32"/>
      <c r="SF11" s="32"/>
      <c r="SG11" s="32"/>
      <c r="SH11" s="32"/>
      <c r="SI11" s="32"/>
      <c r="SJ11" s="32"/>
      <c r="SK11" s="32"/>
      <c r="SL11" s="32"/>
      <c r="SM11" s="32"/>
      <c r="SN11" s="32"/>
      <c r="SO11" s="32"/>
      <c r="SP11" s="32"/>
      <c r="SQ11" s="32"/>
      <c r="SR11" s="32"/>
      <c r="SS11" s="32"/>
      <c r="ST11" s="32"/>
      <c r="SU11" s="32"/>
      <c r="SV11" s="32"/>
      <c r="SW11" s="32"/>
      <c r="SX11" s="32"/>
      <c r="SY11" s="32"/>
      <c r="SZ11" s="32"/>
      <c r="TA11" s="32"/>
      <c r="TB11" s="32"/>
      <c r="TC11" s="32"/>
      <c r="TD11" s="32"/>
      <c r="TE11" s="32"/>
      <c r="TF11" s="32"/>
      <c r="TG11" s="32"/>
      <c r="TH11" s="32"/>
      <c r="TI11" s="32"/>
      <c r="TJ11" s="32"/>
      <c r="TK11" s="32"/>
      <c r="TL11" s="32"/>
      <c r="TM11" s="32"/>
      <c r="TN11" s="32"/>
      <c r="TO11" s="32"/>
      <c r="TP11" s="32"/>
      <c r="TQ11" s="32"/>
      <c r="TR11" s="32"/>
      <c r="TS11" s="32"/>
      <c r="TT11" s="32"/>
      <c r="TU11" s="32"/>
      <c r="TV11" s="32"/>
      <c r="TW11" s="32"/>
      <c r="TX11" s="32"/>
      <c r="TY11" s="32"/>
      <c r="TZ11" s="32"/>
      <c r="UA11" s="32"/>
      <c r="UB11" s="32"/>
      <c r="UC11" s="32"/>
      <c r="UD11" s="32"/>
      <c r="UE11" s="32"/>
      <c r="UF11" s="32"/>
      <c r="UG11" s="32"/>
      <c r="UH11" s="32"/>
      <c r="UI11" s="32"/>
      <c r="UJ11" s="32"/>
      <c r="UK11" s="32"/>
      <c r="UL11" s="32"/>
      <c r="UM11" s="32"/>
      <c r="UN11" s="32"/>
      <c r="UO11" s="32"/>
      <c r="UP11" s="32"/>
      <c r="UQ11" s="32"/>
      <c r="UR11" s="32"/>
      <c r="US11" s="32"/>
      <c r="UT11" s="32"/>
      <c r="UU11" s="32"/>
      <c r="UV11" s="32"/>
      <c r="UW11" s="32"/>
      <c r="UX11" s="32"/>
      <c r="UY11" s="32"/>
      <c r="UZ11" s="32"/>
      <c r="VA11" s="32"/>
      <c r="VB11" s="32"/>
      <c r="VC11" s="32"/>
      <c r="VD11" s="32"/>
      <c r="VE11" s="32"/>
      <c r="VF11" s="32"/>
      <c r="VG11" s="32"/>
      <c r="VH11" s="32"/>
      <c r="VI11" s="32"/>
      <c r="VJ11" s="32"/>
      <c r="VK11" s="32"/>
      <c r="VL11" s="32"/>
      <c r="VM11" s="32"/>
      <c r="VN11" s="32"/>
      <c r="VO11" s="32"/>
      <c r="VP11" s="32"/>
      <c r="VQ11" s="32"/>
      <c r="VR11" s="32"/>
      <c r="VS11" s="32"/>
      <c r="VT11" s="32"/>
      <c r="VU11" s="32"/>
      <c r="VV11" s="32"/>
      <c r="VW11" s="32"/>
      <c r="VX11" s="32"/>
      <c r="VY11" s="32"/>
      <c r="VZ11" s="32"/>
      <c r="WA11" s="32"/>
      <c r="WB11" s="32"/>
      <c r="WC11" s="32"/>
      <c r="WD11" s="32"/>
      <c r="WE11" s="32"/>
      <c r="WF11" s="32"/>
      <c r="WG11" s="32"/>
      <c r="WH11" s="32"/>
      <c r="WI11" s="32"/>
      <c r="WJ11" s="32"/>
      <c r="WK11" s="32"/>
      <c r="WL11" s="32"/>
      <c r="WM11" s="32"/>
      <c r="WN11" s="32"/>
      <c r="WO11" s="32"/>
      <c r="WP11" s="32"/>
      <c r="WQ11" s="32"/>
      <c r="WR11" s="32"/>
      <c r="WS11" s="32"/>
      <c r="WT11" s="32"/>
      <c r="WU11" s="32"/>
      <c r="WV11" s="32"/>
      <c r="WW11" s="32"/>
      <c r="WX11" s="32"/>
      <c r="WY11" s="32"/>
      <c r="WZ11" s="32"/>
      <c r="XA11" s="32"/>
      <c r="XB11" s="32"/>
      <c r="XC11" s="32"/>
      <c r="XD11" s="32"/>
      <c r="XE11" s="32"/>
      <c r="XF11" s="32"/>
      <c r="XG11" s="32"/>
      <c r="XH11" s="32"/>
      <c r="XI11" s="32"/>
      <c r="XJ11" s="32"/>
      <c r="XK11" s="32"/>
      <c r="XL11" s="32"/>
      <c r="XM11" s="32"/>
      <c r="XN11" s="32"/>
      <c r="XO11" s="32"/>
      <c r="XP11" s="32"/>
      <c r="XQ11" s="32"/>
      <c r="XR11" s="32"/>
      <c r="XS11" s="32"/>
      <c r="XT11" s="32"/>
      <c r="XU11" s="32"/>
      <c r="XV11" s="32"/>
      <c r="XW11" s="32"/>
      <c r="XX11" s="32"/>
      <c r="XY11" s="32"/>
      <c r="XZ11" s="32"/>
      <c r="YA11" s="32"/>
      <c r="YB11" s="32"/>
      <c r="YC11" s="32"/>
      <c r="YD11" s="32"/>
      <c r="YE11" s="32"/>
      <c r="YF11" s="32"/>
      <c r="YG11" s="32"/>
      <c r="YH11" s="32"/>
      <c r="YI11" s="32"/>
      <c r="YJ11" s="32"/>
      <c r="YK11" s="32"/>
      <c r="YL11" s="32"/>
      <c r="YM11" s="32"/>
      <c r="YN11" s="32"/>
      <c r="YO11" s="32"/>
      <c r="YP11" s="32"/>
      <c r="YQ11" s="32"/>
      <c r="YR11" s="32"/>
      <c r="YS11" s="32"/>
      <c r="YT11" s="32"/>
      <c r="YU11" s="32"/>
      <c r="YV11" s="32"/>
      <c r="YW11" s="32"/>
      <c r="YX11" s="32"/>
      <c r="YY11" s="32"/>
      <c r="YZ11" s="32"/>
      <c r="ZA11" s="32"/>
      <c r="ZB11" s="32"/>
      <c r="ZC11" s="32"/>
      <c r="ZD11" s="32"/>
      <c r="ZE11" s="32"/>
      <c r="ZF11" s="32"/>
      <c r="ZG11" s="32"/>
      <c r="ZH11" s="32"/>
      <c r="ZI11" s="32"/>
      <c r="ZJ11" s="32"/>
      <c r="ZK11" s="32"/>
      <c r="ZL11" s="32"/>
      <c r="ZM11" s="32"/>
      <c r="ZN11" s="32"/>
      <c r="ZO11" s="32"/>
      <c r="ZP11" s="32"/>
      <c r="ZQ11" s="32"/>
      <c r="ZR11" s="32"/>
      <c r="ZS11" s="32"/>
      <c r="ZT11" s="32"/>
      <c r="ZU11" s="32"/>
      <c r="ZV11" s="32"/>
      <c r="ZW11" s="32"/>
      <c r="ZX11" s="32"/>
      <c r="ZY11" s="32"/>
      <c r="ZZ11" s="32"/>
      <c r="AAA11" s="32"/>
      <c r="AAB11" s="32"/>
      <c r="AAC11" s="32"/>
      <c r="AAD11" s="32"/>
      <c r="AAE11" s="32"/>
      <c r="AAF11" s="32"/>
      <c r="AAG11" s="32"/>
      <c r="AAH11" s="32"/>
      <c r="AAI11" s="32"/>
      <c r="AAJ11" s="32"/>
      <c r="AAK11" s="32"/>
      <c r="AAL11" s="32"/>
      <c r="AAM11" s="32"/>
      <c r="AAN11" s="32"/>
      <c r="AAO11" s="32"/>
      <c r="AAP11" s="32"/>
      <c r="AAQ11" s="32"/>
      <c r="AAR11" s="32"/>
      <c r="AAS11" s="32"/>
      <c r="AAT11" s="32"/>
      <c r="AAU11" s="32"/>
      <c r="AAV11" s="32"/>
      <c r="AAW11" s="32"/>
      <c r="AAX11" s="32"/>
      <c r="AAY11" s="32"/>
      <c r="AAZ11" s="32"/>
      <c r="ABA11" s="32"/>
      <c r="ABB11" s="32"/>
      <c r="ABC11" s="32"/>
      <c r="ABD11" s="32"/>
      <c r="ABE11" s="32"/>
      <c r="ABF11" s="32"/>
      <c r="ABG11" s="32"/>
      <c r="ABH11" s="32"/>
      <c r="ABI11" s="32"/>
      <c r="ABJ11" s="32"/>
      <c r="ABK11" s="32"/>
      <c r="ABL11" s="32"/>
      <c r="ABM11" s="32"/>
      <c r="ABN11" s="32"/>
      <c r="ABO11" s="32"/>
      <c r="ABP11" s="32"/>
      <c r="ABQ11" s="32"/>
      <c r="ABR11" s="32"/>
      <c r="ABS11" s="32"/>
      <c r="ABT11" s="32"/>
      <c r="ABU11" s="32"/>
      <c r="ABV11" s="32"/>
      <c r="ABW11" s="32"/>
      <c r="ABX11" s="32"/>
      <c r="ABY11" s="32"/>
      <c r="ABZ11" s="32"/>
      <c r="ACA11" s="32"/>
      <c r="ACB11" s="32"/>
      <c r="ACC11" s="32"/>
      <c r="ACD11" s="32"/>
      <c r="ACE11" s="32"/>
      <c r="ACF11" s="32"/>
      <c r="ACG11" s="32"/>
      <c r="ACH11" s="32"/>
      <c r="ACI11" s="32"/>
      <c r="ACJ11" s="32"/>
      <c r="ACK11" s="32"/>
      <c r="ACL11" s="32"/>
      <c r="ACM11" s="32"/>
      <c r="ACN11" s="32"/>
      <c r="ACO11" s="32"/>
      <c r="ACP11" s="32"/>
      <c r="ACQ11" s="32"/>
      <c r="ACR11" s="32"/>
      <c r="ACS11" s="32"/>
      <c r="ACT11" s="32"/>
      <c r="ACU11" s="32"/>
      <c r="ACV11" s="32"/>
      <c r="ACW11" s="32"/>
      <c r="ACX11" s="32"/>
      <c r="ACY11" s="32"/>
      <c r="ACZ11" s="32"/>
      <c r="ADA11" s="32"/>
      <c r="ADB11" s="32"/>
      <c r="ADC11" s="32"/>
      <c r="ADD11" s="32"/>
      <c r="ADE11" s="32"/>
      <c r="ADF11" s="32"/>
      <c r="ADG11" s="32"/>
      <c r="ADH11" s="32"/>
      <c r="ADI11" s="32"/>
      <c r="ADJ11" s="32"/>
      <c r="ADK11" s="32"/>
      <c r="ADL11" s="32"/>
      <c r="ADM11" s="32"/>
      <c r="ADN11" s="32"/>
      <c r="ADO11" s="32"/>
      <c r="ADP11" s="32"/>
      <c r="ADQ11" s="32"/>
      <c r="ADR11" s="32"/>
      <c r="ADS11" s="32"/>
      <c r="ADT11" s="32"/>
      <c r="ADU11" s="32"/>
      <c r="ADV11" s="32"/>
      <c r="ADW11" s="32"/>
      <c r="ADX11" s="32"/>
      <c r="ADY11" s="32"/>
      <c r="ADZ11" s="32"/>
      <c r="AEA11" s="32"/>
      <c r="AEB11" s="32"/>
      <c r="AEC11" s="32"/>
      <c r="AED11" s="32"/>
      <c r="AEE11" s="32"/>
      <c r="AEF11" s="32"/>
      <c r="AEG11" s="32"/>
      <c r="AEH11" s="32"/>
      <c r="AEI11" s="32"/>
      <c r="AEJ11" s="32"/>
      <c r="AEK11" s="32"/>
      <c r="AEL11" s="32"/>
      <c r="AEM11" s="32"/>
      <c r="AEN11" s="32"/>
      <c r="AEO11" s="32"/>
      <c r="AEP11" s="32"/>
      <c r="AEQ11" s="32"/>
      <c r="AER11" s="32"/>
      <c r="AES11" s="32"/>
      <c r="AET11" s="32"/>
      <c r="AEU11" s="32"/>
      <c r="AEV11" s="32"/>
      <c r="AEW11" s="32"/>
      <c r="AEX11" s="32"/>
      <c r="AEY11" s="32"/>
      <c r="AEZ11" s="32"/>
      <c r="AFA11" s="32"/>
      <c r="AFB11" s="32"/>
      <c r="AFC11" s="32"/>
      <c r="AFD11" s="32"/>
      <c r="AFE11" s="32"/>
      <c r="AFF11" s="32"/>
      <c r="AFG11" s="32"/>
      <c r="AFH11" s="32"/>
      <c r="AFI11" s="32"/>
      <c r="AFJ11" s="32"/>
      <c r="AFK11" s="32"/>
      <c r="AFL11" s="32"/>
      <c r="AFM11" s="32"/>
      <c r="AFN11" s="32"/>
      <c r="AFO11" s="32"/>
      <c r="AFP11" s="32"/>
      <c r="AFQ11" s="32"/>
      <c r="AFR11" s="32"/>
      <c r="AFS11" s="32"/>
      <c r="AFT11" s="32"/>
      <c r="AFU11" s="32"/>
      <c r="AFV11" s="32"/>
      <c r="AFW11" s="32"/>
      <c r="AFX11" s="32"/>
      <c r="AFY11" s="32"/>
      <c r="AFZ11" s="32"/>
      <c r="AGA11" s="32"/>
      <c r="AGB11" s="32"/>
      <c r="AGC11" s="32"/>
      <c r="AGD11" s="32"/>
      <c r="AGE11" s="32"/>
      <c r="AGF11" s="32"/>
      <c r="AGG11" s="32"/>
      <c r="AGH11" s="32"/>
      <c r="AGI11" s="32"/>
      <c r="AGJ11" s="32"/>
      <c r="AGK11" s="32"/>
      <c r="AGL11" s="32"/>
      <c r="AGM11" s="32"/>
      <c r="AGN11" s="32"/>
      <c r="AGO11" s="32"/>
      <c r="AGP11" s="32"/>
      <c r="AGQ11" s="32"/>
      <c r="AGR11" s="32"/>
      <c r="AGS11" s="32"/>
      <c r="AGT11" s="32"/>
      <c r="AGU11" s="32"/>
      <c r="AGV11" s="32"/>
      <c r="AGW11" s="32"/>
      <c r="AGX11" s="32"/>
      <c r="AGY11" s="32"/>
      <c r="AGZ11" s="32"/>
      <c r="AHA11" s="32"/>
      <c r="AHB11" s="32"/>
      <c r="AHC11" s="32"/>
      <c r="AHD11" s="32"/>
      <c r="AHE11" s="32"/>
      <c r="AHF11" s="32"/>
      <c r="AHG11" s="32"/>
      <c r="AHH11" s="32"/>
      <c r="AHI11" s="32"/>
      <c r="AHJ11" s="32"/>
      <c r="AHK11" s="32"/>
      <c r="AHL11" s="32"/>
      <c r="AHM11" s="32"/>
      <c r="AHN11" s="32"/>
      <c r="AHO11" s="32"/>
      <c r="AHP11" s="32"/>
      <c r="AHQ11" s="32"/>
      <c r="AHR11" s="32"/>
      <c r="AHS11" s="32"/>
      <c r="AHT11" s="32"/>
      <c r="AHU11" s="32"/>
      <c r="AHV11" s="32"/>
      <c r="AHW11" s="32"/>
      <c r="AHX11" s="32"/>
      <c r="AHY11" s="32"/>
      <c r="AHZ11" s="32"/>
      <c r="AIA11" s="32"/>
      <c r="AIB11" s="32"/>
      <c r="AIC11" s="32"/>
      <c r="AID11" s="32"/>
      <c r="AIE11" s="32"/>
      <c r="AIF11" s="32"/>
      <c r="AIG11" s="32"/>
      <c r="AIH11" s="32"/>
      <c r="AII11" s="32"/>
      <c r="AIJ11" s="32"/>
      <c r="AIK11" s="32"/>
      <c r="AIL11" s="32"/>
      <c r="AIM11" s="32"/>
      <c r="AIN11" s="32"/>
      <c r="AIO11" s="32"/>
      <c r="AIP11" s="32"/>
      <c r="AIQ11" s="32"/>
      <c r="AIR11" s="32"/>
      <c r="AIS11" s="32"/>
      <c r="AIT11" s="32"/>
      <c r="AIU11" s="32"/>
      <c r="AIV11" s="32"/>
      <c r="AIW11" s="32"/>
      <c r="AIX11" s="32"/>
      <c r="AIY11" s="32"/>
      <c r="AIZ11" s="32"/>
      <c r="AJA11" s="32"/>
      <c r="AJB11" s="32"/>
      <c r="AJC11" s="32"/>
      <c r="AJD11" s="32"/>
      <c r="AJE11" s="32"/>
      <c r="AJF11" s="32"/>
      <c r="AJG11" s="32"/>
      <c r="AJH11" s="32"/>
      <c r="AJI11" s="32"/>
      <c r="AJJ11" s="32"/>
      <c r="AJK11" s="32"/>
      <c r="AJL11" s="32"/>
      <c r="AJM11" s="32"/>
      <c r="AJN11" s="32"/>
      <c r="AJO11" s="32"/>
      <c r="AJP11" s="32"/>
      <c r="AJQ11" s="32"/>
      <c r="AJR11" s="32"/>
      <c r="AJS11" s="32"/>
      <c r="AJT11" s="32"/>
      <c r="AJU11" s="32"/>
      <c r="AJV11" s="32"/>
      <c r="AJW11" s="32"/>
      <c r="AJX11" s="32"/>
      <c r="AJY11" s="32"/>
      <c r="AJZ11" s="32"/>
      <c r="AKA11" s="32"/>
      <c r="AKB11" s="32"/>
      <c r="AKC11" s="32"/>
      <c r="AKD11" s="32"/>
      <c r="AKE11" s="32"/>
      <c r="AKF11" s="32"/>
      <c r="AKG11" s="32"/>
      <c r="AKH11" s="32"/>
      <c r="AKI11" s="32"/>
      <c r="AKJ11" s="32"/>
      <c r="AKK11" s="32"/>
      <c r="AKL11" s="32"/>
      <c r="AKM11" s="32"/>
      <c r="AKN11" s="32"/>
      <c r="AKO11" s="32"/>
      <c r="AKP11" s="32"/>
      <c r="AKQ11" s="32"/>
      <c r="AKR11" s="32"/>
      <c r="AKS11" s="32"/>
      <c r="AKT11" s="32"/>
      <c r="AKU11" s="32"/>
      <c r="AKV11" s="32"/>
      <c r="AKW11" s="32"/>
      <c r="AKX11" s="32"/>
      <c r="AKY11" s="32"/>
      <c r="AKZ11" s="32"/>
      <c r="ALA11" s="32"/>
      <c r="ALB11" s="32"/>
      <c r="ALC11" s="32"/>
      <c r="ALD11" s="32"/>
      <c r="ALE11" s="32"/>
      <c r="ALF11" s="32"/>
      <c r="ALG11" s="32"/>
      <c r="ALH11" s="32"/>
      <c r="ALI11" s="32"/>
      <c r="ALJ11" s="32"/>
      <c r="ALK11" s="32"/>
      <c r="ALL11" s="32"/>
      <c r="ALM11" s="32"/>
      <c r="ALN11" s="32"/>
      <c r="ALO11" s="32"/>
      <c r="ALP11" s="32"/>
      <c r="ALQ11" s="32"/>
      <c r="ALR11" s="32"/>
      <c r="ALS11" s="32"/>
      <c r="ALT11" s="32"/>
      <c r="ALU11" s="32"/>
      <c r="ALV11" s="32"/>
      <c r="ALW11" s="32"/>
      <c r="ALX11" s="32"/>
      <c r="ALY11" s="32"/>
      <c r="ALZ11" s="32"/>
      <c r="AMA11" s="32"/>
      <c r="AMB11" s="32"/>
      <c r="AMC11" s="32"/>
      <c r="AMD11" s="32"/>
      <c r="AME11" s="32"/>
      <c r="AMF11" s="32"/>
      <c r="AMG11" s="32"/>
      <c r="AMH11" s="32"/>
      <c r="AMI11" s="32"/>
      <c r="AMJ11" s="32"/>
    </row>
    <row r="12" spans="1:1024" x14ac:dyDescent="0.2">
      <c r="A12" s="7" t="s">
        <v>9</v>
      </c>
      <c r="B12" s="7">
        <v>32</v>
      </c>
      <c r="E12" s="32"/>
      <c r="F12" s="32"/>
      <c r="G12" s="32"/>
      <c r="H12" s="32"/>
    </row>
    <row r="13" spans="1:1024" x14ac:dyDescent="0.2">
      <c r="A13" s="7" t="s">
        <v>43</v>
      </c>
      <c r="B13" s="7">
        <v>29</v>
      </c>
      <c r="E13" s="32"/>
      <c r="F13" s="32"/>
      <c r="G13" s="32"/>
      <c r="H13" s="32"/>
    </row>
    <row r="14" spans="1:1024" x14ac:dyDescent="0.2">
      <c r="A14" s="7" t="s">
        <v>41</v>
      </c>
      <c r="B14" s="7">
        <v>23</v>
      </c>
      <c r="E14" s="32"/>
      <c r="F14" s="32"/>
      <c r="G14" s="32"/>
      <c r="H14" s="32"/>
    </row>
    <row r="15" spans="1:1024" x14ac:dyDescent="0.2">
      <c r="A15" s="7" t="s">
        <v>42</v>
      </c>
      <c r="B15" s="7">
        <v>23</v>
      </c>
    </row>
    <row r="16" spans="1:1024" x14ac:dyDescent="0.2">
      <c r="A16" s="7" t="s">
        <v>37</v>
      </c>
      <c r="B16" s="7">
        <v>10</v>
      </c>
    </row>
    <row r="17" spans="1:1024" x14ac:dyDescent="0.2">
      <c r="A17" s="7" t="s">
        <v>38</v>
      </c>
      <c r="B17" s="7">
        <v>6</v>
      </c>
    </row>
    <row r="18" spans="1:1024" x14ac:dyDescent="0.2">
      <c r="A18" s="8" t="s">
        <v>10</v>
      </c>
      <c r="B18" s="8">
        <v>588</v>
      </c>
    </row>
    <row r="19" spans="1:1024" x14ac:dyDescent="0.2">
      <c r="A19" s="1" t="s">
        <v>39</v>
      </c>
    </row>
    <row r="20" spans="1:1024" x14ac:dyDescent="0.2">
      <c r="A20" s="57" t="s">
        <v>40</v>
      </c>
      <c r="B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  <c r="IM20" s="32"/>
      <c r="IN20" s="32"/>
      <c r="IO20" s="32"/>
      <c r="IP20" s="32"/>
      <c r="IQ20" s="32"/>
      <c r="IR20" s="32"/>
      <c r="IS20" s="32"/>
      <c r="IT20" s="32"/>
      <c r="IU20" s="32"/>
      <c r="IV20" s="32"/>
      <c r="IW20" s="32"/>
      <c r="IX20" s="32"/>
      <c r="IY20" s="32"/>
      <c r="IZ20" s="32"/>
      <c r="JA20" s="32"/>
      <c r="JB20" s="32"/>
      <c r="JC20" s="32"/>
      <c r="JD20" s="32"/>
      <c r="JE20" s="32"/>
      <c r="JF20" s="32"/>
      <c r="JG20" s="32"/>
      <c r="JH20" s="32"/>
      <c r="JI20" s="32"/>
      <c r="JJ20" s="32"/>
      <c r="JK20" s="32"/>
      <c r="JL20" s="32"/>
      <c r="JM20" s="32"/>
      <c r="JN20" s="32"/>
      <c r="JO20" s="32"/>
      <c r="JP20" s="32"/>
      <c r="JQ20" s="32"/>
      <c r="JR20" s="32"/>
      <c r="JS20" s="32"/>
      <c r="JT20" s="32"/>
      <c r="JU20" s="32"/>
      <c r="JV20" s="32"/>
      <c r="JW20" s="32"/>
      <c r="JX20" s="32"/>
      <c r="JY20" s="32"/>
      <c r="JZ20" s="32"/>
      <c r="KA20" s="32"/>
      <c r="KB20" s="32"/>
      <c r="KC20" s="32"/>
      <c r="KD20" s="32"/>
      <c r="KE20" s="32"/>
      <c r="KF20" s="32"/>
      <c r="KG20" s="32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  <c r="ZQ20" s="32"/>
      <c r="ZR20" s="32"/>
      <c r="ZS20" s="32"/>
      <c r="ZT20" s="32"/>
      <c r="ZU20" s="32"/>
      <c r="ZV20" s="32"/>
      <c r="ZW20" s="32"/>
      <c r="ZX20" s="32"/>
      <c r="ZY20" s="32"/>
      <c r="ZZ20" s="32"/>
      <c r="AAA20" s="32"/>
      <c r="AAB20" s="32"/>
      <c r="AAC20" s="32"/>
      <c r="AAD20" s="32"/>
      <c r="AAE20" s="32"/>
      <c r="AAF20" s="32"/>
      <c r="AAG20" s="32"/>
      <c r="AAH20" s="32"/>
      <c r="AAI20" s="32"/>
      <c r="AAJ20" s="32"/>
      <c r="AAK20" s="32"/>
      <c r="AAL20" s="32"/>
      <c r="AAM20" s="32"/>
      <c r="AAN20" s="32"/>
      <c r="AAO20" s="32"/>
      <c r="AAP20" s="32"/>
      <c r="AAQ20" s="32"/>
      <c r="AAR20" s="32"/>
      <c r="AAS20" s="32"/>
      <c r="AAT20" s="32"/>
      <c r="AAU20" s="32"/>
      <c r="AAV20" s="32"/>
      <c r="AAW20" s="32"/>
      <c r="AAX20" s="32"/>
      <c r="AAY20" s="32"/>
      <c r="AAZ20" s="32"/>
      <c r="ABA20" s="32"/>
      <c r="ABB20" s="32"/>
      <c r="ABC20" s="32"/>
      <c r="ABD20" s="32"/>
      <c r="ABE20" s="32"/>
      <c r="ABF20" s="32"/>
      <c r="ABG20" s="32"/>
      <c r="ABH20" s="32"/>
      <c r="ABI20" s="32"/>
      <c r="ABJ20" s="32"/>
      <c r="ABK20" s="32"/>
      <c r="ABL20" s="32"/>
      <c r="ABM20" s="32"/>
      <c r="ABN20" s="32"/>
      <c r="ABO20" s="32"/>
      <c r="ABP20" s="32"/>
      <c r="ABQ20" s="32"/>
      <c r="ABR20" s="32"/>
      <c r="ABS20" s="32"/>
      <c r="ABT20" s="32"/>
      <c r="ABU20" s="32"/>
      <c r="ABV20" s="32"/>
      <c r="ABW20" s="32"/>
      <c r="ABX20" s="32"/>
      <c r="ABY20" s="32"/>
      <c r="ABZ20" s="32"/>
      <c r="ACA20" s="32"/>
      <c r="ACB20" s="32"/>
      <c r="ACC20" s="32"/>
      <c r="ACD20" s="32"/>
      <c r="ACE20" s="32"/>
      <c r="ACF20" s="32"/>
      <c r="ACG20" s="32"/>
      <c r="ACH20" s="32"/>
      <c r="ACI20" s="32"/>
      <c r="ACJ20" s="32"/>
      <c r="ACK20" s="32"/>
      <c r="ACL20" s="32"/>
      <c r="ACM20" s="32"/>
      <c r="ACN20" s="32"/>
      <c r="ACO20" s="32"/>
      <c r="ACP20" s="32"/>
      <c r="ACQ20" s="32"/>
      <c r="ACR20" s="32"/>
      <c r="ACS20" s="32"/>
      <c r="ACT20" s="32"/>
      <c r="ACU20" s="32"/>
      <c r="ACV20" s="32"/>
      <c r="ACW20" s="32"/>
      <c r="ACX20" s="32"/>
      <c r="ACY20" s="32"/>
      <c r="ACZ20" s="32"/>
      <c r="ADA20" s="32"/>
      <c r="ADB20" s="32"/>
      <c r="ADC20" s="32"/>
      <c r="ADD20" s="32"/>
      <c r="ADE20" s="32"/>
      <c r="ADF20" s="32"/>
      <c r="ADG20" s="32"/>
      <c r="ADH20" s="32"/>
      <c r="ADI20" s="32"/>
      <c r="ADJ20" s="32"/>
      <c r="ADK20" s="32"/>
      <c r="ADL20" s="32"/>
      <c r="ADM20" s="32"/>
      <c r="ADN20" s="32"/>
      <c r="ADO20" s="32"/>
      <c r="ADP20" s="32"/>
      <c r="ADQ20" s="32"/>
      <c r="ADR20" s="32"/>
      <c r="ADS20" s="32"/>
      <c r="ADT20" s="32"/>
      <c r="ADU20" s="32"/>
      <c r="ADV20" s="32"/>
      <c r="ADW20" s="32"/>
      <c r="ADX20" s="32"/>
      <c r="ADY20" s="32"/>
      <c r="ADZ20" s="32"/>
      <c r="AEA20" s="32"/>
      <c r="AEB20" s="32"/>
      <c r="AEC20" s="32"/>
      <c r="AED20" s="32"/>
      <c r="AEE20" s="32"/>
      <c r="AEF20" s="32"/>
      <c r="AEG20" s="32"/>
      <c r="AEH20" s="32"/>
      <c r="AEI20" s="32"/>
      <c r="AEJ20" s="32"/>
      <c r="AEK20" s="32"/>
      <c r="AEL20" s="32"/>
      <c r="AEM20" s="32"/>
      <c r="AEN20" s="32"/>
      <c r="AEO20" s="32"/>
      <c r="AEP20" s="32"/>
      <c r="AEQ20" s="32"/>
      <c r="AER20" s="32"/>
      <c r="AES20" s="32"/>
      <c r="AET20" s="32"/>
      <c r="AEU20" s="32"/>
      <c r="AEV20" s="32"/>
      <c r="AEW20" s="32"/>
      <c r="AEX20" s="32"/>
      <c r="AEY20" s="32"/>
      <c r="AEZ20" s="32"/>
      <c r="AFA20" s="32"/>
      <c r="AFB20" s="32"/>
      <c r="AFC20" s="32"/>
      <c r="AFD20" s="32"/>
      <c r="AFE20" s="32"/>
      <c r="AFF20" s="32"/>
      <c r="AFG20" s="32"/>
      <c r="AFH20" s="32"/>
      <c r="AFI20" s="32"/>
      <c r="AFJ20" s="32"/>
      <c r="AFK20" s="32"/>
      <c r="AFL20" s="32"/>
      <c r="AFM20" s="32"/>
      <c r="AFN20" s="32"/>
      <c r="AFO20" s="32"/>
      <c r="AFP20" s="32"/>
      <c r="AFQ20" s="32"/>
      <c r="AFR20" s="32"/>
      <c r="AFS20" s="32"/>
      <c r="AFT20" s="32"/>
      <c r="AFU20" s="32"/>
      <c r="AFV20" s="32"/>
      <c r="AFW20" s="32"/>
      <c r="AFX20" s="32"/>
      <c r="AFY20" s="32"/>
      <c r="AFZ20" s="32"/>
      <c r="AGA20" s="32"/>
      <c r="AGB20" s="32"/>
      <c r="AGC20" s="32"/>
      <c r="AGD20" s="32"/>
      <c r="AGE20" s="32"/>
      <c r="AGF20" s="32"/>
      <c r="AGG20" s="32"/>
      <c r="AGH20" s="32"/>
      <c r="AGI20" s="32"/>
      <c r="AGJ20" s="32"/>
      <c r="AGK20" s="32"/>
      <c r="AGL20" s="32"/>
      <c r="AGM20" s="32"/>
      <c r="AGN20" s="32"/>
      <c r="AGO20" s="32"/>
      <c r="AGP20" s="32"/>
      <c r="AGQ20" s="32"/>
      <c r="AGR20" s="32"/>
      <c r="AGS20" s="32"/>
      <c r="AGT20" s="32"/>
      <c r="AGU20" s="32"/>
      <c r="AGV20" s="32"/>
      <c r="AGW20" s="32"/>
      <c r="AGX20" s="32"/>
      <c r="AGY20" s="32"/>
      <c r="AGZ20" s="32"/>
      <c r="AHA20" s="32"/>
      <c r="AHB20" s="32"/>
      <c r="AHC20" s="32"/>
      <c r="AHD20" s="32"/>
      <c r="AHE20" s="32"/>
      <c r="AHF20" s="32"/>
      <c r="AHG20" s="32"/>
      <c r="AHH20" s="32"/>
      <c r="AHI20" s="32"/>
      <c r="AHJ20" s="32"/>
      <c r="AHK20" s="32"/>
      <c r="AHL20" s="32"/>
      <c r="AHM20" s="32"/>
      <c r="AHN20" s="32"/>
      <c r="AHO20" s="32"/>
      <c r="AHP20" s="32"/>
      <c r="AHQ20" s="32"/>
      <c r="AHR20" s="32"/>
      <c r="AHS20" s="32"/>
      <c r="AHT20" s="32"/>
      <c r="AHU20" s="32"/>
      <c r="AHV20" s="32"/>
      <c r="AHW20" s="32"/>
      <c r="AHX20" s="32"/>
      <c r="AHY20" s="32"/>
      <c r="AHZ20" s="32"/>
      <c r="AIA20" s="32"/>
      <c r="AIB20" s="32"/>
      <c r="AIC20" s="32"/>
      <c r="AID20" s="32"/>
      <c r="AIE20" s="32"/>
      <c r="AIF20" s="32"/>
      <c r="AIG20" s="32"/>
      <c r="AIH20" s="32"/>
      <c r="AII20" s="32"/>
      <c r="AIJ20" s="32"/>
      <c r="AIK20" s="32"/>
      <c r="AIL20" s="32"/>
      <c r="AIM20" s="32"/>
      <c r="AIN20" s="32"/>
      <c r="AIO20" s="32"/>
      <c r="AIP20" s="32"/>
      <c r="AIQ20" s="32"/>
      <c r="AIR20" s="32"/>
      <c r="AIS20" s="32"/>
      <c r="AIT20" s="32"/>
      <c r="AIU20" s="32"/>
      <c r="AIV20" s="32"/>
      <c r="AIW20" s="32"/>
      <c r="AIX20" s="32"/>
      <c r="AIY20" s="32"/>
      <c r="AIZ20" s="32"/>
      <c r="AJA20" s="32"/>
      <c r="AJB20" s="32"/>
      <c r="AJC20" s="32"/>
      <c r="AJD20" s="32"/>
      <c r="AJE20" s="32"/>
      <c r="AJF20" s="32"/>
      <c r="AJG20" s="32"/>
      <c r="AJH20" s="32"/>
      <c r="AJI20" s="32"/>
      <c r="AJJ20" s="32"/>
      <c r="AJK20" s="32"/>
      <c r="AJL20" s="32"/>
      <c r="AJM20" s="32"/>
      <c r="AJN20" s="32"/>
      <c r="AJO20" s="32"/>
      <c r="AJP20" s="32"/>
      <c r="AJQ20" s="32"/>
      <c r="AJR20" s="32"/>
      <c r="AJS20" s="32"/>
      <c r="AJT20" s="32"/>
      <c r="AJU20" s="32"/>
      <c r="AJV20" s="32"/>
      <c r="AJW20" s="32"/>
      <c r="AJX20" s="32"/>
      <c r="AJY20" s="32"/>
      <c r="AJZ20" s="32"/>
      <c r="AKA20" s="32"/>
      <c r="AKB20" s="32"/>
      <c r="AKC20" s="32"/>
      <c r="AKD20" s="32"/>
      <c r="AKE20" s="32"/>
      <c r="AKF20" s="32"/>
      <c r="AKG20" s="32"/>
      <c r="AKH20" s="32"/>
      <c r="AKI20" s="32"/>
      <c r="AKJ20" s="32"/>
      <c r="AKK20" s="32"/>
      <c r="AKL20" s="32"/>
      <c r="AKM20" s="32"/>
      <c r="AKN20" s="32"/>
      <c r="AKO20" s="32"/>
      <c r="AKP20" s="32"/>
      <c r="AKQ20" s="32"/>
      <c r="AKR20" s="32"/>
      <c r="AKS20" s="32"/>
      <c r="AKT20" s="32"/>
      <c r="AKU20" s="32"/>
      <c r="AKV20" s="32"/>
      <c r="AKW20" s="32"/>
      <c r="AKX20" s="32"/>
      <c r="AKY20" s="32"/>
      <c r="AKZ20" s="32"/>
      <c r="ALA20" s="32"/>
      <c r="ALB20" s="32"/>
      <c r="ALC20" s="32"/>
      <c r="ALD20" s="32"/>
      <c r="ALE20" s="32"/>
      <c r="ALF20" s="32"/>
      <c r="ALG20" s="32"/>
      <c r="ALH20" s="32"/>
      <c r="ALI20" s="32"/>
      <c r="ALJ20" s="32"/>
      <c r="ALK20" s="32"/>
      <c r="ALL20" s="32"/>
      <c r="ALM20" s="32"/>
      <c r="ALN20" s="32"/>
      <c r="ALO20" s="32"/>
      <c r="ALP20" s="32"/>
      <c r="ALQ20" s="32"/>
      <c r="ALR20" s="32"/>
      <c r="ALS20" s="32"/>
      <c r="ALT20" s="32"/>
      <c r="ALU20" s="32"/>
      <c r="ALV20" s="32"/>
      <c r="ALW20" s="32"/>
      <c r="ALX20" s="32"/>
      <c r="ALY20" s="32"/>
      <c r="ALZ20" s="32"/>
      <c r="AMA20" s="32"/>
      <c r="AMB20" s="32"/>
      <c r="AMC20" s="32"/>
      <c r="AMD20" s="32"/>
      <c r="AME20" s="32"/>
      <c r="AMF20" s="32"/>
      <c r="AMG20" s="32"/>
      <c r="AMH20" s="32"/>
      <c r="AMI20" s="32"/>
      <c r="AMJ20" s="32"/>
    </row>
  </sheetData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"/>
  <sheetViews>
    <sheetView zoomScaleNormal="100" workbookViewId="0">
      <selection activeCell="A2" sqref="A2"/>
    </sheetView>
  </sheetViews>
  <sheetFormatPr baseColWidth="10" defaultColWidth="9.140625" defaultRowHeight="12.75" x14ac:dyDescent="0.2"/>
  <cols>
    <col min="1" max="1025" width="11.42578125" style="1" customWidth="1"/>
  </cols>
  <sheetData>
    <row r="1" spans="1:1" x14ac:dyDescent="0.2">
      <c r="A1" s="2" t="s">
        <v>2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workbookViewId="0">
      <selection activeCell="A2" sqref="A2"/>
    </sheetView>
  </sheetViews>
  <sheetFormatPr baseColWidth="10" defaultColWidth="9.140625" defaultRowHeight="12.75" x14ac:dyDescent="0.2"/>
  <cols>
    <col min="1" max="1" width="41.7109375" customWidth="1"/>
    <col min="2" max="1025" width="10.7109375" customWidth="1"/>
  </cols>
  <sheetData>
    <row r="1" spans="1:7" x14ac:dyDescent="0.2">
      <c r="A1" s="2" t="s">
        <v>11</v>
      </c>
      <c r="B1" s="1"/>
      <c r="C1" s="1"/>
      <c r="D1" s="1"/>
      <c r="E1" s="1"/>
      <c r="F1" s="1"/>
      <c r="G1" s="1"/>
    </row>
    <row r="2" spans="1:7" x14ac:dyDescent="0.2">
      <c r="A2" s="57" t="s">
        <v>4</v>
      </c>
      <c r="B2" s="1"/>
      <c r="C2" s="1"/>
      <c r="D2" s="1"/>
      <c r="E2" s="1"/>
      <c r="F2" s="1"/>
      <c r="G2" s="1"/>
    </row>
    <row r="3" spans="1:7" x14ac:dyDescent="0.2">
      <c r="A3" s="2"/>
      <c r="B3" s="9"/>
      <c r="C3" s="1"/>
      <c r="D3" s="1"/>
      <c r="E3" s="1"/>
      <c r="F3" s="1"/>
      <c r="G3" s="1"/>
    </row>
    <row r="4" spans="1:7" x14ac:dyDescent="0.2">
      <c r="A4" s="10"/>
      <c r="B4" s="11" t="s">
        <v>12</v>
      </c>
      <c r="C4" s="12" t="s">
        <v>5</v>
      </c>
      <c r="D4" s="12" t="s">
        <v>6</v>
      </c>
    </row>
    <row r="5" spans="1:7" x14ac:dyDescent="0.2">
      <c r="A5" s="13" t="s">
        <v>13</v>
      </c>
      <c r="B5" s="14">
        <v>103</v>
      </c>
      <c r="C5" s="15">
        <v>124</v>
      </c>
      <c r="D5" s="15">
        <v>169</v>
      </c>
    </row>
    <row r="6" spans="1:7" x14ac:dyDescent="0.2">
      <c r="A6" s="1" t="s">
        <v>14</v>
      </c>
      <c r="B6" s="14">
        <v>1154</v>
      </c>
      <c r="C6" s="15">
        <v>1163</v>
      </c>
      <c r="D6" s="15">
        <v>1322</v>
      </c>
      <c r="E6" s="16">
        <f>((D6-C6)/C6)*100</f>
        <v>13.671539122957869</v>
      </c>
    </row>
    <row r="7" spans="1:7" x14ac:dyDescent="0.2">
      <c r="A7" s="9" t="s">
        <v>15</v>
      </c>
      <c r="B7" s="30">
        <v>690554</v>
      </c>
      <c r="C7" s="58">
        <v>588967</v>
      </c>
      <c r="D7" s="58">
        <v>604718</v>
      </c>
      <c r="E7" s="16">
        <f>((D7-C7)/C7)*100</f>
        <v>2.6743433842643136</v>
      </c>
    </row>
    <row r="8" spans="1:7" x14ac:dyDescent="0.2">
      <c r="A8" s="17"/>
      <c r="B8" s="14"/>
    </row>
    <row r="9" spans="1:7" x14ac:dyDescent="0.2">
      <c r="A9" s="1" t="s">
        <v>16</v>
      </c>
    </row>
    <row r="10" spans="1:7" x14ac:dyDescent="0.2">
      <c r="A10" s="1" t="s">
        <v>17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A2" sqref="A2"/>
    </sheetView>
  </sheetViews>
  <sheetFormatPr baseColWidth="10" defaultRowHeight="11.25" x14ac:dyDescent="0.2"/>
  <cols>
    <col min="1" max="1" width="27.28515625" style="67" customWidth="1"/>
    <col min="2" max="16384" width="11.42578125" style="67"/>
  </cols>
  <sheetData>
    <row r="1" spans="1:2" x14ac:dyDescent="0.2">
      <c r="A1" s="66" t="s">
        <v>61</v>
      </c>
    </row>
    <row r="2" spans="1:2" x14ac:dyDescent="0.2">
      <c r="A2" s="57" t="s">
        <v>4</v>
      </c>
    </row>
    <row r="4" spans="1:2" x14ac:dyDescent="0.2">
      <c r="A4" s="66" t="s">
        <v>48</v>
      </c>
      <c r="B4" s="66" t="s">
        <v>49</v>
      </c>
    </row>
    <row r="5" spans="1:2" x14ac:dyDescent="0.2">
      <c r="A5" s="67" t="s">
        <v>50</v>
      </c>
      <c r="B5" s="67">
        <v>2</v>
      </c>
    </row>
    <row r="6" spans="1:2" x14ac:dyDescent="0.2">
      <c r="A6" s="67" t="s">
        <v>51</v>
      </c>
      <c r="B6" s="67">
        <v>1</v>
      </c>
    </row>
    <row r="7" spans="1:2" x14ac:dyDescent="0.2">
      <c r="A7" s="67" t="s">
        <v>52</v>
      </c>
      <c r="B7" s="67">
        <v>2</v>
      </c>
    </row>
    <row r="8" spans="1:2" x14ac:dyDescent="0.2">
      <c r="A8" s="67" t="s">
        <v>53</v>
      </c>
      <c r="B8" s="67">
        <v>2</v>
      </c>
    </row>
    <row r="9" spans="1:2" x14ac:dyDescent="0.2">
      <c r="A9" s="67" t="s">
        <v>54</v>
      </c>
      <c r="B9" s="67">
        <v>4</v>
      </c>
    </row>
    <row r="10" spans="1:2" x14ac:dyDescent="0.2">
      <c r="A10" s="67" t="s">
        <v>55</v>
      </c>
      <c r="B10" s="67">
        <v>1</v>
      </c>
    </row>
    <row r="11" spans="1:2" x14ac:dyDescent="0.2">
      <c r="A11" s="67" t="s">
        <v>56</v>
      </c>
      <c r="B11" s="67">
        <v>1</v>
      </c>
    </row>
    <row r="12" spans="1:2" x14ac:dyDescent="0.2">
      <c r="A12" s="67" t="s">
        <v>57</v>
      </c>
      <c r="B12" s="67">
        <v>3</v>
      </c>
    </row>
    <row r="13" spans="1:2" x14ac:dyDescent="0.2">
      <c r="A13" s="67" t="s">
        <v>58</v>
      </c>
      <c r="B13" s="67">
        <v>6</v>
      </c>
    </row>
    <row r="14" spans="1:2" x14ac:dyDescent="0.2">
      <c r="A14" s="67" t="s">
        <v>59</v>
      </c>
      <c r="B14" s="67">
        <v>2</v>
      </c>
    </row>
    <row r="15" spans="1:2" s="66" customFormat="1" x14ac:dyDescent="0.2">
      <c r="A15" s="66" t="s">
        <v>10</v>
      </c>
      <c r="B15" s="66">
        <v>24</v>
      </c>
    </row>
    <row r="17" spans="1:1" x14ac:dyDescent="0.2">
      <c r="A17" s="57" t="s">
        <v>60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3"/>
  <sheetViews>
    <sheetView zoomScaleNormal="100" workbookViewId="0">
      <selection activeCell="A2" sqref="A2"/>
    </sheetView>
  </sheetViews>
  <sheetFormatPr baseColWidth="10" defaultColWidth="9.140625" defaultRowHeight="12.75" x14ac:dyDescent="0.2"/>
  <cols>
    <col min="1" max="1" width="51.42578125" style="1" customWidth="1"/>
    <col min="2" max="2" width="5.42578125" style="1" customWidth="1"/>
    <col min="3" max="5" width="4.85546875" style="1" customWidth="1"/>
    <col min="6" max="6" width="5.42578125" style="1" customWidth="1"/>
    <col min="7" max="8" width="4.85546875" style="1" customWidth="1"/>
    <col min="9" max="9" width="15.85546875" style="1" customWidth="1"/>
    <col min="10" max="1024" width="11.5703125" style="1"/>
  </cols>
  <sheetData>
    <row r="1" spans="1:10" x14ac:dyDescent="0.2">
      <c r="A1" s="2" t="s">
        <v>62</v>
      </c>
    </row>
    <row r="2" spans="1:10" x14ac:dyDescent="0.2">
      <c r="A2" s="57" t="s">
        <v>18</v>
      </c>
    </row>
    <row r="3" spans="1:10" x14ac:dyDescent="0.2">
      <c r="I3" s="18"/>
    </row>
    <row r="4" spans="1:10" s="2" customFormat="1" ht="11.25" x14ac:dyDescent="0.2">
      <c r="B4" s="19">
        <v>2011</v>
      </c>
      <c r="C4" s="19">
        <v>2012</v>
      </c>
      <c r="D4" s="19">
        <v>2013</v>
      </c>
      <c r="E4" s="19">
        <v>2014</v>
      </c>
      <c r="F4" s="19">
        <v>2015</v>
      </c>
      <c r="G4" s="19">
        <v>2016</v>
      </c>
      <c r="H4" s="19">
        <v>2017</v>
      </c>
      <c r="I4" s="19" t="s">
        <v>20</v>
      </c>
      <c r="J4" s="19" t="s">
        <v>19</v>
      </c>
    </row>
    <row r="5" spans="1:10" x14ac:dyDescent="0.2">
      <c r="A5" s="20" t="s">
        <v>21</v>
      </c>
      <c r="B5" s="21">
        <v>3601</v>
      </c>
      <c r="C5" s="22">
        <v>2919</v>
      </c>
      <c r="D5" s="22">
        <v>3062</v>
      </c>
      <c r="E5" s="22">
        <v>2250</v>
      </c>
      <c r="F5" s="22">
        <v>2807</v>
      </c>
      <c r="G5" s="22">
        <v>3100</v>
      </c>
      <c r="H5" s="23">
        <v>2270</v>
      </c>
      <c r="I5" s="25">
        <v>-0.37</v>
      </c>
      <c r="J5" s="24">
        <v>-0.26800000000000002</v>
      </c>
    </row>
    <row r="6" spans="1:10" x14ac:dyDescent="0.2">
      <c r="A6" s="26" t="s">
        <v>22</v>
      </c>
      <c r="B6" s="27">
        <v>422</v>
      </c>
      <c r="C6" s="28">
        <v>428</v>
      </c>
      <c r="D6" s="28">
        <v>427</v>
      </c>
      <c r="E6" s="28">
        <v>386</v>
      </c>
      <c r="F6" s="28">
        <v>928</v>
      </c>
      <c r="G6" s="28">
        <v>821</v>
      </c>
      <c r="H6" s="28">
        <v>711</v>
      </c>
      <c r="I6" s="25">
        <v>0.68500000000000005</v>
      </c>
      <c r="J6" s="24">
        <v>-0.13400000000000001</v>
      </c>
    </row>
    <row r="7" spans="1:10" x14ac:dyDescent="0.2">
      <c r="A7" s="13" t="s">
        <v>23</v>
      </c>
      <c r="B7" s="14">
        <v>913</v>
      </c>
      <c r="C7" s="29">
        <v>861</v>
      </c>
      <c r="D7" s="29">
        <v>819</v>
      </c>
      <c r="E7" s="29">
        <v>808</v>
      </c>
      <c r="F7" s="29">
        <v>741</v>
      </c>
      <c r="G7" s="29">
        <v>680</v>
      </c>
      <c r="H7" s="29">
        <v>593</v>
      </c>
      <c r="I7" s="25">
        <v>-0.35</v>
      </c>
      <c r="J7" s="24">
        <v>-0.128</v>
      </c>
    </row>
    <row r="8" spans="1:10" x14ac:dyDescent="0.2">
      <c r="A8" s="26" t="s">
        <v>22</v>
      </c>
      <c r="B8" s="27">
        <v>1332</v>
      </c>
      <c r="C8" s="28">
        <v>895</v>
      </c>
      <c r="D8" s="28">
        <v>898</v>
      </c>
      <c r="E8" s="28">
        <v>964</v>
      </c>
      <c r="F8" s="28">
        <v>1023</v>
      </c>
      <c r="G8" s="28">
        <v>859</v>
      </c>
      <c r="H8" s="28">
        <v>874</v>
      </c>
      <c r="I8" s="25">
        <v>-0.34399999999999997</v>
      </c>
      <c r="J8" s="24">
        <v>-1.7000000000000001E-2</v>
      </c>
    </row>
    <row r="9" spans="1:10" x14ac:dyDescent="0.2">
      <c r="A9" s="9" t="s">
        <v>24</v>
      </c>
      <c r="B9" s="30">
        <v>241</v>
      </c>
      <c r="C9" s="30">
        <v>409</v>
      </c>
      <c r="D9" s="30">
        <v>445</v>
      </c>
      <c r="E9" s="30">
        <v>472</v>
      </c>
      <c r="F9" s="30">
        <v>489</v>
      </c>
      <c r="G9" s="30">
        <v>448</v>
      </c>
      <c r="H9" s="30">
        <v>438</v>
      </c>
      <c r="I9" s="59">
        <v>0.81799999999999995</v>
      </c>
      <c r="J9" s="31">
        <v>-2.1999999999999999E-2</v>
      </c>
    </row>
    <row r="11" spans="1:10" x14ac:dyDescent="0.2">
      <c r="A11" s="1" t="s">
        <v>25</v>
      </c>
    </row>
    <row r="13" spans="1:10" x14ac:dyDescent="0.2">
      <c r="A13" s="32"/>
    </row>
  </sheetData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tabSelected="1" zoomScaleNormal="100" workbookViewId="0">
      <pane xSplit="2" ySplit="4" topLeftCell="G5" activePane="bottomRight" state="frozen"/>
      <selection pane="topRight" activeCell="C1" sqref="C1"/>
      <selection pane="bottomLeft" activeCell="A5" sqref="A5"/>
      <selection pane="bottomRight" activeCell="X19" sqref="X19"/>
    </sheetView>
  </sheetViews>
  <sheetFormatPr baseColWidth="10" defaultColWidth="9.140625" defaultRowHeight="15" x14ac:dyDescent="0.25"/>
  <cols>
    <col min="1" max="1" width="61.140625" style="33" customWidth="1"/>
    <col min="2" max="2" width="6.5703125" style="33" customWidth="1"/>
    <col min="3" max="17" width="4.85546875" style="33" customWidth="1"/>
    <col min="18" max="18" width="5.7109375" style="33" customWidth="1"/>
    <col min="19" max="19" width="5.42578125" style="33" customWidth="1"/>
    <col min="20" max="255" width="11.42578125" style="33" customWidth="1"/>
    <col min="256" max="256" width="61.140625" style="33" customWidth="1"/>
    <col min="257" max="272" width="4.85546875" style="33" customWidth="1"/>
    <col min="273" max="273" width="5.7109375" style="33" customWidth="1"/>
    <col min="274" max="274" width="4.85546875" style="33" customWidth="1"/>
    <col min="275" max="511" width="11.42578125" style="33" customWidth="1"/>
    <col min="512" max="512" width="61.140625" style="33" customWidth="1"/>
    <col min="513" max="528" width="4.85546875" style="33" customWidth="1"/>
    <col min="529" max="529" width="5.7109375" style="33" customWidth="1"/>
    <col min="530" max="530" width="4.85546875" style="33" customWidth="1"/>
    <col min="531" max="767" width="11.42578125" style="33" customWidth="1"/>
    <col min="768" max="768" width="61.140625" style="33" customWidth="1"/>
    <col min="769" max="784" width="4.85546875" style="33" customWidth="1"/>
    <col min="785" max="785" width="5.7109375" style="33" customWidth="1"/>
    <col min="786" max="786" width="4.85546875" style="33" customWidth="1"/>
    <col min="787" max="1023" width="11.42578125" style="33" customWidth="1"/>
    <col min="1024" max="1025" width="61.140625" style="33" customWidth="1"/>
  </cols>
  <sheetData>
    <row r="1" spans="1:21" x14ac:dyDescent="0.25">
      <c r="A1" s="34" t="s">
        <v>1</v>
      </c>
      <c r="B1" s="34"/>
      <c r="C1" s="34"/>
      <c r="D1" s="34"/>
      <c r="E1" s="34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21" x14ac:dyDescent="0.25">
      <c r="A2" s="36" t="s">
        <v>67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2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21" x14ac:dyDescent="0.25">
      <c r="A4" s="37"/>
      <c r="B4" s="38">
        <v>2000</v>
      </c>
      <c r="C4" s="38">
        <v>2001</v>
      </c>
      <c r="D4" s="38">
        <v>2002</v>
      </c>
      <c r="E4" s="38">
        <v>2003</v>
      </c>
      <c r="F4" s="38">
        <v>2004</v>
      </c>
      <c r="G4" s="38">
        <v>2005</v>
      </c>
      <c r="H4" s="38">
        <v>2006</v>
      </c>
      <c r="I4" s="38">
        <v>2007</v>
      </c>
      <c r="J4" s="38">
        <v>2008</v>
      </c>
      <c r="K4" s="38">
        <v>2009</v>
      </c>
      <c r="L4" s="38">
        <v>2010</v>
      </c>
      <c r="M4" s="38">
        <v>2011</v>
      </c>
      <c r="N4" s="38">
        <v>2012</v>
      </c>
      <c r="O4" s="38">
        <v>2013</v>
      </c>
      <c r="P4" s="38">
        <v>2014</v>
      </c>
      <c r="Q4" s="38">
        <v>2015</v>
      </c>
      <c r="R4" s="38">
        <v>2016</v>
      </c>
      <c r="S4" s="38">
        <v>2017</v>
      </c>
      <c r="T4" s="68" t="s">
        <v>70</v>
      </c>
      <c r="U4" s="68" t="s">
        <v>71</v>
      </c>
    </row>
    <row r="5" spans="1:21" x14ac:dyDescent="0.25">
      <c r="A5" s="39" t="s">
        <v>26</v>
      </c>
      <c r="B5" s="40">
        <v>182</v>
      </c>
      <c r="C5" s="40">
        <v>196</v>
      </c>
      <c r="D5" s="40">
        <v>204</v>
      </c>
      <c r="E5" s="40">
        <v>203</v>
      </c>
      <c r="F5" s="40">
        <v>219</v>
      </c>
      <c r="G5" s="40">
        <v>225</v>
      </c>
      <c r="H5" s="40">
        <v>236</v>
      </c>
      <c r="I5" s="40">
        <v>233</v>
      </c>
      <c r="J5" s="40">
        <v>230</v>
      </c>
      <c r="K5" s="40">
        <v>246</v>
      </c>
      <c r="L5" s="40">
        <v>249</v>
      </c>
      <c r="M5" s="40">
        <v>258</v>
      </c>
      <c r="N5" s="40">
        <v>267</v>
      </c>
      <c r="O5" s="40">
        <v>287</v>
      </c>
      <c r="P5" s="40">
        <v>272</v>
      </c>
      <c r="Q5" s="40">
        <v>274</v>
      </c>
      <c r="R5" s="40">
        <v>283</v>
      </c>
      <c r="S5" s="40">
        <v>270</v>
      </c>
      <c r="T5" s="62"/>
      <c r="U5" s="62"/>
    </row>
    <row r="6" spans="1:21" x14ac:dyDescent="0.25">
      <c r="A6" s="41" t="s">
        <v>27</v>
      </c>
      <c r="B6" s="42">
        <v>108</v>
      </c>
      <c r="C6" s="42">
        <v>115</v>
      </c>
      <c r="D6" s="42">
        <v>120</v>
      </c>
      <c r="E6" s="42">
        <v>124</v>
      </c>
      <c r="F6" s="42">
        <v>140</v>
      </c>
      <c r="G6" s="42">
        <v>136</v>
      </c>
      <c r="H6" s="42">
        <v>138</v>
      </c>
      <c r="I6" s="42">
        <v>129</v>
      </c>
      <c r="J6" s="42">
        <v>124</v>
      </c>
      <c r="K6" s="42">
        <v>132</v>
      </c>
      <c r="L6" s="42">
        <v>136</v>
      </c>
      <c r="M6" s="42">
        <v>135</v>
      </c>
      <c r="N6" s="42">
        <v>139</v>
      </c>
      <c r="O6" s="42">
        <v>153</v>
      </c>
      <c r="P6" s="42">
        <v>142</v>
      </c>
      <c r="Q6" s="42">
        <v>140</v>
      </c>
      <c r="R6" s="42">
        <v>140</v>
      </c>
      <c r="S6" s="42">
        <v>141</v>
      </c>
      <c r="T6" s="60"/>
      <c r="U6" s="60"/>
    </row>
    <row r="7" spans="1:21" x14ac:dyDescent="0.25">
      <c r="A7" s="43" t="s">
        <v>28</v>
      </c>
      <c r="B7" s="44">
        <v>57</v>
      </c>
      <c r="C7" s="44">
        <v>66</v>
      </c>
      <c r="D7" s="44">
        <v>62</v>
      </c>
      <c r="E7" s="44">
        <v>58</v>
      </c>
      <c r="F7" s="44">
        <v>55</v>
      </c>
      <c r="G7" s="44">
        <v>58</v>
      </c>
      <c r="H7" s="44">
        <v>60</v>
      </c>
      <c r="I7" s="44">
        <v>67</v>
      </c>
      <c r="J7" s="44">
        <v>70</v>
      </c>
      <c r="K7" s="44">
        <v>75</v>
      </c>
      <c r="L7" s="44">
        <v>76</v>
      </c>
      <c r="M7" s="44">
        <v>76</v>
      </c>
      <c r="N7" s="44">
        <v>80</v>
      </c>
      <c r="O7" s="44">
        <v>86</v>
      </c>
      <c r="P7" s="44">
        <v>83</v>
      </c>
      <c r="Q7" s="44">
        <v>84</v>
      </c>
      <c r="R7" s="44">
        <v>89</v>
      </c>
      <c r="S7" s="44">
        <v>82</v>
      </c>
      <c r="T7" s="60"/>
      <c r="U7" s="60"/>
    </row>
    <row r="8" spans="1:21" x14ac:dyDescent="0.25">
      <c r="A8" s="45" t="s">
        <v>29</v>
      </c>
      <c r="B8" s="46">
        <v>17</v>
      </c>
      <c r="C8" s="46">
        <v>15</v>
      </c>
      <c r="D8" s="46">
        <v>22</v>
      </c>
      <c r="E8" s="46">
        <v>21</v>
      </c>
      <c r="F8" s="46">
        <v>24</v>
      </c>
      <c r="G8" s="46">
        <v>31</v>
      </c>
      <c r="H8" s="46">
        <v>38</v>
      </c>
      <c r="I8" s="46">
        <v>37</v>
      </c>
      <c r="J8" s="46">
        <v>36</v>
      </c>
      <c r="K8" s="46">
        <v>39</v>
      </c>
      <c r="L8" s="46">
        <v>37</v>
      </c>
      <c r="M8" s="46">
        <v>47</v>
      </c>
      <c r="N8" s="46">
        <v>48</v>
      </c>
      <c r="O8" s="46">
        <v>48</v>
      </c>
      <c r="P8" s="46">
        <v>47</v>
      </c>
      <c r="Q8" s="46">
        <v>50</v>
      </c>
      <c r="R8" s="46">
        <v>54</v>
      </c>
      <c r="S8" s="46">
        <v>47</v>
      </c>
      <c r="T8" s="60"/>
      <c r="U8" s="60"/>
    </row>
    <row r="9" spans="1:21" x14ac:dyDescent="0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60"/>
      <c r="U9" s="60"/>
    </row>
    <row r="10" spans="1:21" x14ac:dyDescent="0.25">
      <c r="A10" s="37"/>
      <c r="B10" s="38">
        <v>2000</v>
      </c>
      <c r="C10" s="38">
        <v>2001</v>
      </c>
      <c r="D10" s="38">
        <v>2002</v>
      </c>
      <c r="E10" s="38">
        <v>2003</v>
      </c>
      <c r="F10" s="38">
        <v>2004</v>
      </c>
      <c r="G10" s="38">
        <v>2005</v>
      </c>
      <c r="H10" s="38">
        <v>2006</v>
      </c>
      <c r="I10" s="38">
        <v>2007</v>
      </c>
      <c r="J10" s="38">
        <v>2008</v>
      </c>
      <c r="K10" s="38">
        <v>2009</v>
      </c>
      <c r="L10" s="38">
        <v>2010</v>
      </c>
      <c r="M10" s="38">
        <v>2011</v>
      </c>
      <c r="N10" s="38">
        <v>2012</v>
      </c>
      <c r="O10" s="38">
        <v>2013</v>
      </c>
      <c r="P10" s="38">
        <v>2014</v>
      </c>
      <c r="Q10" s="38">
        <v>2015</v>
      </c>
      <c r="R10" s="38">
        <v>2016</v>
      </c>
      <c r="S10" s="38">
        <v>2017</v>
      </c>
      <c r="T10" s="60"/>
      <c r="U10" s="60"/>
    </row>
    <row r="11" spans="1:21" x14ac:dyDescent="0.25">
      <c r="A11" s="39" t="s">
        <v>30</v>
      </c>
      <c r="B11" s="47">
        <v>3976</v>
      </c>
      <c r="C11" s="47">
        <v>4340</v>
      </c>
      <c r="D11" s="47">
        <v>4992</v>
      </c>
      <c r="E11" s="47">
        <v>5199</v>
      </c>
      <c r="F11" s="47">
        <v>5721</v>
      </c>
      <c r="G11" s="47">
        <v>6141</v>
      </c>
      <c r="H11" s="47">
        <v>6521</v>
      </c>
      <c r="I11" s="47">
        <v>6723</v>
      </c>
      <c r="J11" s="47">
        <v>6491</v>
      </c>
      <c r="K11" s="47">
        <v>6735</v>
      </c>
      <c r="L11" s="47">
        <v>6669</v>
      </c>
      <c r="M11" s="47">
        <v>7344</v>
      </c>
      <c r="N11" s="47">
        <v>7475</v>
      </c>
      <c r="O11" s="47">
        <v>7569.5</v>
      </c>
      <c r="P11" s="47">
        <v>7397</v>
      </c>
      <c r="Q11" s="47">
        <v>7428</v>
      </c>
      <c r="R11" s="47">
        <v>8160.6540000000005</v>
      </c>
      <c r="S11" s="47">
        <v>7035</v>
      </c>
      <c r="T11" s="60"/>
      <c r="U11" s="60"/>
    </row>
    <row r="12" spans="1:21" x14ac:dyDescent="0.25">
      <c r="A12" s="41" t="s">
        <v>27</v>
      </c>
      <c r="B12" s="48">
        <v>1070</v>
      </c>
      <c r="C12" s="48">
        <v>1073</v>
      </c>
      <c r="D12" s="48">
        <v>1328</v>
      </c>
      <c r="E12" s="48">
        <v>1587</v>
      </c>
      <c r="F12" s="48">
        <v>1789</v>
      </c>
      <c r="G12" s="48">
        <v>1594</v>
      </c>
      <c r="H12" s="48">
        <v>1456</v>
      </c>
      <c r="I12" s="48">
        <v>1394</v>
      </c>
      <c r="J12" s="48">
        <v>1339</v>
      </c>
      <c r="K12" s="48">
        <v>1384</v>
      </c>
      <c r="L12" s="48">
        <v>1421</v>
      </c>
      <c r="M12" s="48">
        <v>1328</v>
      </c>
      <c r="N12" s="48">
        <v>1398</v>
      </c>
      <c r="O12" s="48">
        <v>1455.5</v>
      </c>
      <c r="P12" s="48">
        <v>1483</v>
      </c>
      <c r="Q12" s="48">
        <v>1446</v>
      </c>
      <c r="R12" s="48">
        <v>1500.6679999999999</v>
      </c>
      <c r="S12" s="48">
        <v>1482</v>
      </c>
      <c r="T12" s="60"/>
      <c r="U12" s="60"/>
    </row>
    <row r="13" spans="1:21" x14ac:dyDescent="0.25">
      <c r="A13" s="43" t="s">
        <v>28</v>
      </c>
      <c r="B13" s="49">
        <v>1518</v>
      </c>
      <c r="C13" s="49">
        <v>1907</v>
      </c>
      <c r="D13" s="49">
        <v>1962</v>
      </c>
      <c r="E13" s="49">
        <v>1795</v>
      </c>
      <c r="F13" s="49">
        <v>1849</v>
      </c>
      <c r="G13" s="49">
        <v>1909</v>
      </c>
      <c r="H13" s="49">
        <v>1859</v>
      </c>
      <c r="I13" s="49">
        <v>2107</v>
      </c>
      <c r="J13" s="49">
        <v>2208</v>
      </c>
      <c r="K13" s="49">
        <v>2243</v>
      </c>
      <c r="L13" s="49">
        <v>2429</v>
      </c>
      <c r="M13" s="49">
        <v>2500</v>
      </c>
      <c r="N13" s="49">
        <v>2532</v>
      </c>
      <c r="O13" s="49">
        <v>2635</v>
      </c>
      <c r="P13" s="49">
        <v>2522</v>
      </c>
      <c r="Q13" s="49">
        <v>2320</v>
      </c>
      <c r="R13" s="49">
        <v>2485.752</v>
      </c>
      <c r="S13" s="49">
        <v>2175</v>
      </c>
      <c r="T13" s="60"/>
      <c r="U13" s="60"/>
    </row>
    <row r="14" spans="1:21" x14ac:dyDescent="0.25">
      <c r="A14" s="45" t="s">
        <v>29</v>
      </c>
      <c r="B14" s="50">
        <v>1388</v>
      </c>
      <c r="C14" s="50">
        <v>1360</v>
      </c>
      <c r="D14" s="50">
        <v>1702</v>
      </c>
      <c r="E14" s="50">
        <v>1817</v>
      </c>
      <c r="F14" s="50">
        <v>2083</v>
      </c>
      <c r="G14" s="50">
        <v>2638</v>
      </c>
      <c r="H14" s="50">
        <v>3206</v>
      </c>
      <c r="I14" s="50">
        <v>3222</v>
      </c>
      <c r="J14" s="50">
        <v>2944</v>
      </c>
      <c r="K14" s="50">
        <v>3108</v>
      </c>
      <c r="L14" s="50">
        <v>2819</v>
      </c>
      <c r="M14" s="50">
        <v>3516</v>
      </c>
      <c r="N14" s="50">
        <v>3545</v>
      </c>
      <c r="O14" s="50">
        <v>3479</v>
      </c>
      <c r="P14" s="50">
        <v>3392</v>
      </c>
      <c r="Q14" s="50">
        <v>3662</v>
      </c>
      <c r="R14" s="50">
        <v>4174.2340000000004</v>
      </c>
      <c r="S14" s="50">
        <v>3378</v>
      </c>
      <c r="T14" s="60"/>
      <c r="U14" s="60"/>
    </row>
    <row r="15" spans="1:21" x14ac:dyDescent="0.2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60"/>
      <c r="U15" s="60"/>
    </row>
    <row r="16" spans="1:21" x14ac:dyDescent="0.25">
      <c r="A16" s="52"/>
      <c r="B16" s="53">
        <v>2000</v>
      </c>
      <c r="C16" s="53">
        <v>2001</v>
      </c>
      <c r="D16" s="53">
        <v>2002</v>
      </c>
      <c r="E16" s="53">
        <v>2003</v>
      </c>
      <c r="F16" s="53">
        <v>2004</v>
      </c>
      <c r="G16" s="53">
        <v>2005</v>
      </c>
      <c r="H16" s="53">
        <v>2006</v>
      </c>
      <c r="I16" s="53">
        <v>2007</v>
      </c>
      <c r="J16" s="53">
        <v>2008</v>
      </c>
      <c r="K16" s="53">
        <v>2009</v>
      </c>
      <c r="L16" s="53">
        <v>2010</v>
      </c>
      <c r="M16" s="53">
        <v>2011</v>
      </c>
      <c r="N16" s="53">
        <v>2012</v>
      </c>
      <c r="O16" s="53">
        <v>2013</v>
      </c>
      <c r="P16" s="53">
        <v>2014</v>
      </c>
      <c r="Q16" s="53">
        <v>2015</v>
      </c>
      <c r="R16" s="53">
        <v>2016</v>
      </c>
      <c r="S16" s="53">
        <v>2017</v>
      </c>
      <c r="T16" s="60"/>
      <c r="U16" s="60"/>
    </row>
    <row r="17" spans="1:21" x14ac:dyDescent="0.25">
      <c r="A17" s="54" t="s">
        <v>31</v>
      </c>
      <c r="B17" s="55">
        <v>0.77067113432541601</v>
      </c>
      <c r="C17" s="55">
        <v>0.78446831575835196</v>
      </c>
      <c r="D17" s="55">
        <v>0.80023652311027904</v>
      </c>
      <c r="E17" s="55">
        <v>0.81699024342170101</v>
      </c>
      <c r="F17" s="55">
        <v>0.83670050261161</v>
      </c>
      <c r="G17" s="55">
        <v>0.85246870996353596</v>
      </c>
      <c r="H17" s="55">
        <v>0.86823691731546304</v>
      </c>
      <c r="I17" s="55">
        <v>0.88213265004434804</v>
      </c>
      <c r="J17" s="55">
        <v>0.91002266679806898</v>
      </c>
      <c r="K17" s="55">
        <v>0.91100817975756399</v>
      </c>
      <c r="L17" s="55">
        <v>0.92677638710949095</v>
      </c>
      <c r="M17" s="55">
        <v>0.94806346703459199</v>
      </c>
      <c r="N17" s="55">
        <v>0.969054893071844</v>
      </c>
      <c r="O17" s="55">
        <v>0.97871292007489896</v>
      </c>
      <c r="P17" s="55">
        <v>0.98462599783187099</v>
      </c>
      <c r="Q17" s="55">
        <v>0.98551295949541695</v>
      </c>
      <c r="R17" s="55">
        <v>0.98856804966985301</v>
      </c>
      <c r="S17" s="55">
        <v>1</v>
      </c>
      <c r="T17" s="60"/>
      <c r="U17" s="60"/>
    </row>
    <row r="18" spans="1:21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60"/>
      <c r="U18" s="60"/>
    </row>
    <row r="19" spans="1:21" x14ac:dyDescent="0.25">
      <c r="A19" s="37"/>
      <c r="B19" s="38">
        <v>2000</v>
      </c>
      <c r="C19" s="38">
        <v>2001</v>
      </c>
      <c r="D19" s="38">
        <v>2002</v>
      </c>
      <c r="E19" s="38">
        <v>2003</v>
      </c>
      <c r="F19" s="38">
        <v>2004</v>
      </c>
      <c r="G19" s="38">
        <v>2005</v>
      </c>
      <c r="H19" s="38">
        <v>2006</v>
      </c>
      <c r="I19" s="38">
        <v>2007</v>
      </c>
      <c r="J19" s="38">
        <v>2008</v>
      </c>
      <c r="K19" s="38">
        <v>2009</v>
      </c>
      <c r="L19" s="38">
        <v>2010</v>
      </c>
      <c r="M19" s="38">
        <v>2011</v>
      </c>
      <c r="N19" s="38">
        <v>2012</v>
      </c>
      <c r="O19" s="38">
        <v>2013</v>
      </c>
      <c r="P19" s="38">
        <v>2014</v>
      </c>
      <c r="Q19" s="38">
        <v>2015</v>
      </c>
      <c r="R19" s="38">
        <v>2016</v>
      </c>
      <c r="S19" s="38">
        <v>2017</v>
      </c>
      <c r="T19" s="38" t="s">
        <v>68</v>
      </c>
      <c r="U19" s="38" t="s">
        <v>69</v>
      </c>
    </row>
    <row r="20" spans="1:21" x14ac:dyDescent="0.25">
      <c r="A20" s="39" t="s">
        <v>32</v>
      </c>
      <c r="B20" s="47">
        <v>6448.9245524296703</v>
      </c>
      <c r="C20" s="47">
        <v>6830.1352441218396</v>
      </c>
      <c r="D20" s="47">
        <v>7515.8501988248599</v>
      </c>
      <c r="E20" s="47">
        <v>7575.7155781492302</v>
      </c>
      <c r="F20" s="47">
        <v>7950.6652148902904</v>
      </c>
      <c r="G20" s="47">
        <v>8186.1175775091897</v>
      </c>
      <c r="H20" s="47">
        <v>8438.9020393067094</v>
      </c>
      <c r="I20" s="47">
        <v>8468.1141771869097</v>
      </c>
      <c r="J20" s="47">
        <v>7669.6659842890103</v>
      </c>
      <c r="K20" s="47">
        <v>7949.3638419340896</v>
      </c>
      <c r="L20" s="47">
        <v>7574.6427052318204</v>
      </c>
      <c r="M20" s="47">
        <v>7985.8936493988003</v>
      </c>
      <c r="N20" s="47">
        <v>7871.1237876621199</v>
      </c>
      <c r="O20" s="47">
        <v>7812.25979460296</v>
      </c>
      <c r="P20" s="47">
        <v>7512.4971474326903</v>
      </c>
      <c r="Q20" s="47">
        <v>7537.1916000000001</v>
      </c>
      <c r="R20" s="47">
        <v>8255.0250361878207</v>
      </c>
      <c r="S20" s="47">
        <v>7035</v>
      </c>
      <c r="T20" s="63">
        <f>S20/R20-1</f>
        <v>-0.14779180327613273</v>
      </c>
      <c r="U20" s="63">
        <f>S20/I20-1</f>
        <v>-0.16923652033976089</v>
      </c>
    </row>
    <row r="21" spans="1:21" x14ac:dyDescent="0.25">
      <c r="A21" s="41" t="s">
        <v>33</v>
      </c>
      <c r="B21" s="48">
        <v>1735.50031969309</v>
      </c>
      <c r="C21" s="48">
        <v>1688.64864445685</v>
      </c>
      <c r="D21" s="48">
        <v>1999.40886699507</v>
      </c>
      <c r="E21" s="48">
        <v>2312.4948302602102</v>
      </c>
      <c r="F21" s="48">
        <v>2486.2331881557002</v>
      </c>
      <c r="G21" s="48">
        <v>2124.8447188649502</v>
      </c>
      <c r="H21" s="48">
        <v>1884.2265556249899</v>
      </c>
      <c r="I21" s="48">
        <v>1755.8457776288201</v>
      </c>
      <c r="J21" s="48">
        <v>1582.14185071067</v>
      </c>
      <c r="K21" s="48">
        <v>1633.54410649395</v>
      </c>
      <c r="L21" s="48">
        <v>1613.9702030490901</v>
      </c>
      <c r="M21" s="48">
        <v>1444.0722721135101</v>
      </c>
      <c r="N21" s="48">
        <v>1472.08442209387</v>
      </c>
      <c r="O21" s="48">
        <v>1502.17902517268</v>
      </c>
      <c r="P21" s="48">
        <v>1506.1556400760701</v>
      </c>
      <c r="Q21" s="48">
        <v>1467.2562</v>
      </c>
      <c r="R21" s="48">
        <v>1518.0219515501899</v>
      </c>
      <c r="S21" s="48">
        <v>1482</v>
      </c>
      <c r="T21" s="61">
        <f t="shared" ref="T21:T23" si="0">S21/R21-1</f>
        <v>-2.3729532707616352E-2</v>
      </c>
      <c r="U21" s="61">
        <f t="shared" ref="U21:U23" si="1">S21/I21-1</f>
        <v>-0.15596231805656346</v>
      </c>
    </row>
    <row r="22" spans="1:21" x14ac:dyDescent="0.25">
      <c r="A22" s="43" t="s">
        <v>34</v>
      </c>
      <c r="B22" s="49">
        <v>2462.13970588235</v>
      </c>
      <c r="C22" s="49">
        <v>3001.1677213226599</v>
      </c>
      <c r="D22" s="49">
        <v>2953.9459315092899</v>
      </c>
      <c r="E22" s="49">
        <v>2615.58173933023</v>
      </c>
      <c r="F22" s="49">
        <v>2569.617196702</v>
      </c>
      <c r="G22" s="49">
        <v>2544.7481607987402</v>
      </c>
      <c r="H22" s="49">
        <v>2405.7535486997699</v>
      </c>
      <c r="I22" s="49">
        <v>2653.9218461003702</v>
      </c>
      <c r="J22" s="49">
        <v>2608.9389143907201</v>
      </c>
      <c r="K22" s="49">
        <v>2647.4273344407102</v>
      </c>
      <c r="L22" s="49">
        <v>2758.85547023663</v>
      </c>
      <c r="M22" s="49">
        <v>2718.50954840646</v>
      </c>
      <c r="N22" s="49">
        <v>2666.1786528910402</v>
      </c>
      <c r="O22" s="49">
        <v>2719.5065141394798</v>
      </c>
      <c r="P22" s="49">
        <v>2561.3786407767002</v>
      </c>
      <c r="Q22" s="49">
        <v>2354.1039999999998</v>
      </c>
      <c r="R22" s="49">
        <v>2514.4976118034101</v>
      </c>
      <c r="S22" s="49">
        <v>2175</v>
      </c>
      <c r="T22" s="61">
        <f t="shared" si="0"/>
        <v>-0.13501608043283075</v>
      </c>
      <c r="U22" s="61">
        <f t="shared" si="1"/>
        <v>-0.18045815735082416</v>
      </c>
    </row>
    <row r="23" spans="1:21" x14ac:dyDescent="0.25">
      <c r="A23" s="45" t="s">
        <v>35</v>
      </c>
      <c r="B23" s="50">
        <v>2251.2845268542201</v>
      </c>
      <c r="C23" s="50">
        <v>2140.3188783423302</v>
      </c>
      <c r="D23" s="50">
        <v>2562.4954003204898</v>
      </c>
      <c r="E23" s="50">
        <v>2647.63900855879</v>
      </c>
      <c r="F23" s="50">
        <v>2894.8148300326002</v>
      </c>
      <c r="G23" s="50">
        <v>3516.5246978455102</v>
      </c>
      <c r="H23" s="50">
        <v>4148.9219349819496</v>
      </c>
      <c r="I23" s="50">
        <v>4058.3465534577099</v>
      </c>
      <c r="J23" s="50">
        <v>3478.5852191876202</v>
      </c>
      <c r="K23" s="50">
        <v>3668.3924009994298</v>
      </c>
      <c r="L23" s="50">
        <v>3201.8170319460901</v>
      </c>
      <c r="M23" s="50">
        <v>3823.3118288788401</v>
      </c>
      <c r="N23" s="50">
        <v>3732.8607126772199</v>
      </c>
      <c r="O23" s="50">
        <v>3590.5742552908</v>
      </c>
      <c r="P23" s="50">
        <v>3444.96286657992</v>
      </c>
      <c r="Q23" s="50">
        <v>3715.8314</v>
      </c>
      <c r="R23" s="50">
        <v>4222.5054728342102</v>
      </c>
      <c r="S23" s="50">
        <v>3378</v>
      </c>
      <c r="T23" s="64">
        <f t="shared" si="0"/>
        <v>-0.20000103688850057</v>
      </c>
      <c r="U23" s="64">
        <f t="shared" si="1"/>
        <v>-0.16764131512575109</v>
      </c>
    </row>
    <row r="24" spans="1:21" x14ac:dyDescent="0.25">
      <c r="A24" s="65" t="s">
        <v>17</v>
      </c>
      <c r="B24" s="65"/>
      <c r="C24" s="6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</row>
    <row r="25" spans="1:21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56"/>
    </row>
  </sheetData>
  <mergeCells count="1">
    <mergeCell ref="A24:C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Sommaire</vt:lpstr>
      <vt:lpstr>Tableau 1</vt:lpstr>
      <vt:lpstr>Carte 1</vt:lpstr>
      <vt:lpstr>Tableau 2</vt:lpstr>
      <vt:lpstr>Tableau 3</vt:lpstr>
      <vt:lpstr>Tableau 4</vt:lpstr>
      <vt:lpstr>Graphique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LOUGUET Amandine</dc:creator>
  <dc:description/>
  <cp:lastModifiedBy>edwige.millery</cp:lastModifiedBy>
  <cp:revision>119</cp:revision>
  <dcterms:created xsi:type="dcterms:W3CDTF">2009-04-16T11:32:48Z</dcterms:created>
  <dcterms:modified xsi:type="dcterms:W3CDTF">2019-06-12T08:13:21Z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