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S\ACTIVITE\Z-CHIFFRES CLES\CHIFFRES CLES 2018\FICHES DEPOSEES\Commerce extérieur_vuEMTP\"/>
    </mc:Choice>
  </mc:AlternateContent>
  <bookViews>
    <workbookView xWindow="0" yWindow="0" windowWidth="25200" windowHeight="12000" activeTab="4"/>
  </bookViews>
  <sheets>
    <sheet name="Sommaire" sheetId="1" r:id="rId1"/>
    <sheet name="Graphique 1" sheetId="3" r:id="rId2"/>
    <sheet name="Tableau 1" sheetId="4" r:id="rId3"/>
    <sheet name="Graphique 2" sheetId="6" r:id="rId4"/>
    <sheet name="Graphique 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H9" i="4"/>
  <c r="H8" i="4"/>
  <c r="H7" i="4"/>
  <c r="H6" i="4"/>
  <c r="H5" i="4"/>
  <c r="F10" i="4"/>
  <c r="F9" i="4"/>
  <c r="F8" i="4"/>
  <c r="F7" i="4"/>
  <c r="F6" i="4"/>
  <c r="F5" i="4"/>
  <c r="L25" i="3" l="1"/>
  <c r="K25" i="3"/>
  <c r="J25" i="3"/>
  <c r="I25" i="3"/>
  <c r="H25" i="3"/>
  <c r="G25" i="3"/>
  <c r="F25" i="3"/>
  <c r="E25" i="3"/>
  <c r="D25" i="3"/>
  <c r="C25" i="3"/>
  <c r="B25" i="3"/>
  <c r="L24" i="3"/>
  <c r="K24" i="3"/>
  <c r="J24" i="3"/>
  <c r="I24" i="3"/>
  <c r="H24" i="3"/>
  <c r="G24" i="3"/>
  <c r="F24" i="3"/>
  <c r="E24" i="3"/>
  <c r="D24" i="3"/>
  <c r="C24" i="3"/>
  <c r="B24" i="3"/>
  <c r="L23" i="3"/>
  <c r="K23" i="3"/>
  <c r="J23" i="3"/>
  <c r="I23" i="3"/>
  <c r="H23" i="3"/>
  <c r="G23" i="3"/>
  <c r="F23" i="3"/>
  <c r="E23" i="3"/>
  <c r="D23" i="3"/>
  <c r="C23" i="3"/>
  <c r="B23" i="3"/>
  <c r="L22" i="3"/>
  <c r="K22" i="3"/>
  <c r="J22" i="3"/>
  <c r="I22" i="3"/>
  <c r="H22" i="3"/>
  <c r="G22" i="3"/>
  <c r="F22" i="3"/>
  <c r="E22" i="3"/>
  <c r="D22" i="3"/>
  <c r="C22" i="3"/>
  <c r="B22" i="3"/>
  <c r="L21" i="3"/>
  <c r="K21" i="3"/>
  <c r="J21" i="3"/>
  <c r="I21" i="3"/>
  <c r="H21" i="3"/>
  <c r="G21" i="3"/>
  <c r="F21" i="3"/>
  <c r="E21" i="3"/>
  <c r="D21" i="3"/>
  <c r="C21" i="3"/>
  <c r="B21" i="3"/>
</calcChain>
</file>

<file path=xl/sharedStrings.xml><?xml version="1.0" encoding="utf-8"?>
<sst xmlns="http://schemas.openxmlformats.org/spreadsheetml/2006/main" count="78" uniqueCount="48">
  <si>
    <t>Données du graphique 1 - Échanges de biens culturels, 2005-2015</t>
  </si>
  <si>
    <t>EXPORTATIONS DE PRODUITS CULTURELS</t>
  </si>
  <si>
    <t>Millions d'euros constants 2016</t>
  </si>
  <si>
    <t>Livres</t>
  </si>
  <si>
    <t>Presse</t>
  </si>
  <si>
    <t>Partitions musicales</t>
  </si>
  <si>
    <t>Instruments de musique</t>
  </si>
  <si>
    <t>IMPORTATIONS DE PRODUITS CULTURELS</t>
  </si>
  <si>
    <t>Phono-vidéogrammes</t>
  </si>
  <si>
    <t>Objets d'art, de collection et anciens</t>
  </si>
  <si>
    <t>SOLDES COMMERCIAUX</t>
  </si>
  <si>
    <t>Taux de couverture</t>
  </si>
  <si>
    <t>Le taux de couverture du commerce extérieur est le rapport entre la valeur des exportations (FAB) et celle des importations (CAF).</t>
  </si>
  <si>
    <t>Source : Douanes, 2017</t>
  </si>
  <si>
    <t>Solde commercial</t>
  </si>
  <si>
    <t>Exportations 2016</t>
  </si>
  <si>
    <t>Évolution 2015/2016 (en %)</t>
  </si>
  <si>
    <t>Importations 2016</t>
  </si>
  <si>
    <t>Graphique 1 - Échanges de biens culturels, 2006-2016 (en millions d'euros constants 2016)</t>
  </si>
  <si>
    <t>Phono-vidéogrammes : suite à des changements de nomenclature, à partir de 2007, les données ne sont pas entièrement comparables avec les années précédentes.</t>
  </si>
  <si>
    <t>Millions d'euros courants et %</t>
  </si>
  <si>
    <t>Nombre de sorties (unités)</t>
  </si>
  <si>
    <t>Unités et millions d’euros constants 2016</t>
  </si>
  <si>
    <t>Recettes en salles étrangères (millions d'euros constants)</t>
  </si>
  <si>
    <t>Source : UniFrance, 2017</t>
  </si>
  <si>
    <t>Tableau 1 – Échanges extérieurs de produits culturels en 2016</t>
  </si>
  <si>
    <t>Données du graphique 3 - Diffusion des films français dans le monde</t>
  </si>
  <si>
    <t>Graphique 3 - Diffusion des films français dans le monde</t>
  </si>
  <si>
    <t>Données du graphique 2 - Cessions, coéditions et acquisitions de droits de traduction en 2016</t>
  </si>
  <si>
    <t>Cessions et coéditions par langue de traduction en 2016</t>
  </si>
  <si>
    <t>Principales langues dans le total des livres traduits en 2016</t>
  </si>
  <si>
    <t>Langues</t>
  </si>
  <si>
    <t>Chinois</t>
  </si>
  <si>
    <t>Espagnol</t>
  </si>
  <si>
    <t>Italien</t>
  </si>
  <si>
    <t>Anglais</t>
  </si>
  <si>
    <t>Allemand</t>
  </si>
  <si>
    <t>Néerlandais</t>
  </si>
  <si>
    <t>Polonais</t>
  </si>
  <si>
    <t>Coréen</t>
  </si>
  <si>
    <t>Turc</t>
  </si>
  <si>
    <t>Russe</t>
  </si>
  <si>
    <t>Portugais</t>
  </si>
  <si>
    <t>Autres langues</t>
  </si>
  <si>
    <t>Japonais</t>
  </si>
  <si>
    <t>Graphique 2 - Cessions, coéditions et acquisitions de droits de traduction en 2016</t>
  </si>
  <si>
    <t>Source : SNE, 2017</t>
  </si>
  <si>
    <t>Commerce extérieur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</si>
</sst>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000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Fill="1" applyBorder="1"/>
    <xf numFmtId="164" fontId="3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2" xfId="0" applyFont="1" applyFill="1" applyBorder="1"/>
    <xf numFmtId="164" fontId="7" fillId="0" borderId="0" xfId="0" applyNumberFormat="1" applyFont="1" applyFill="1" applyBorder="1" applyAlignment="1">
      <alignment horizontal="center"/>
    </xf>
    <xf numFmtId="9" fontId="1" fillId="0" borderId="0" xfId="1" applyFont="1"/>
    <xf numFmtId="166" fontId="1" fillId="0" borderId="0" xfId="0" applyNumberFormat="1" applyFont="1"/>
    <xf numFmtId="0" fontId="8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9" fontId="1" fillId="0" borderId="3" xfId="1" applyFont="1" applyBorder="1" applyAlignment="1">
      <alignment horizontal="center"/>
    </xf>
    <xf numFmtId="9" fontId="1" fillId="0" borderId="4" xfId="1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9" fontId="1" fillId="0" borderId="0" xfId="1" applyFont="1" applyBorder="1" applyAlignment="1">
      <alignment horizontal="center"/>
    </xf>
    <xf numFmtId="0" fontId="10" fillId="0" borderId="0" xfId="2" applyFont="1"/>
    <xf numFmtId="165" fontId="1" fillId="0" borderId="0" xfId="1" applyNumberFormat="1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Exportations de produits culturels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1'!$A$5</c:f>
              <c:strCache>
                <c:ptCount val="1"/>
                <c:pt idx="0">
                  <c:v>Livres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1166666666666667E-2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F6-414A-AE10-B49176E64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F6-414A-AE10-B49176E64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F6-414A-AE10-B49176E641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F6-414A-AE10-B49176E641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F6-414A-AE10-B49176E641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F6-414A-AE10-B49176E641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F6-414A-AE10-B49176E641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F6-414A-AE10-B49176E641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F6-414A-AE10-B49176E641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F6-414A-AE10-B49176E64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1'!$B$5:$L$5</c:f>
              <c:numCache>
                <c:formatCode>#\ ##0.0</c:formatCode>
                <c:ptCount val="11"/>
                <c:pt idx="0">
                  <c:v>681.28680174633394</c:v>
                </c:pt>
                <c:pt idx="1">
                  <c:v>678.80624310611074</c:v>
                </c:pt>
                <c:pt idx="2">
                  <c:v>669.47883274326796</c:v>
                </c:pt>
                <c:pt idx="3">
                  <c:v>633.89703076428339</c:v>
                </c:pt>
                <c:pt idx="4">
                  <c:v>666.70313588850183</c:v>
                </c:pt>
                <c:pt idx="5">
                  <c:v>687.61745424464902</c:v>
                </c:pt>
                <c:pt idx="6">
                  <c:v>678.09464503042602</c:v>
                </c:pt>
                <c:pt idx="7">
                  <c:v>632.44542529660168</c:v>
                </c:pt>
                <c:pt idx="8">
                  <c:v>637.8006402561025</c:v>
                </c:pt>
                <c:pt idx="9">
                  <c:v>634.94083999999998</c:v>
                </c:pt>
                <c:pt idx="10">
                  <c:v>608.34222299999999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C-43FA-A65C-8E0290969AD0}"/>
            </c:ext>
          </c:extLst>
        </c:ser>
        <c:ser>
          <c:idx val="1"/>
          <c:order val="1"/>
          <c:tx>
            <c:strRef>
              <c:f>'Graphique 1'!$A$6</c:f>
              <c:strCache>
                <c:ptCount val="1"/>
                <c:pt idx="0">
                  <c:v>Presse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402777777777779E-2"/>
                  <c:y val="-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7F6-414A-AE10-B49176E64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F6-414A-AE10-B49176E64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F6-414A-AE10-B49176E641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F6-414A-AE10-B49176E641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F6-414A-AE10-B49176E641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F6-414A-AE10-B49176E641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F6-414A-AE10-B49176E641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F6-414A-AE10-B49176E641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F6-414A-AE10-B49176E641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F6-414A-AE10-B49176E64185}"/>
                </c:ext>
              </c:extLst>
            </c:dLbl>
            <c:dLbl>
              <c:idx val="10"/>
              <c:layout>
                <c:manualLayout>
                  <c:x val="1.7638888888888888E-3"/>
                  <c:y val="-6.1736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A7F6-414A-AE10-B49176E64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1'!$B$6:$L$6</c:f>
              <c:numCache>
                <c:formatCode>#\ ##0.0</c:formatCode>
                <c:ptCount val="11"/>
                <c:pt idx="0">
                  <c:v>437.48145080040308</c:v>
                </c:pt>
                <c:pt idx="1">
                  <c:v>431.94751819986766</c:v>
                </c:pt>
                <c:pt idx="2">
                  <c:v>444.63540392661736</c:v>
                </c:pt>
                <c:pt idx="3">
                  <c:v>477.86579483331548</c:v>
                </c:pt>
                <c:pt idx="4">
                  <c:v>458.53690212226803</c:v>
                </c:pt>
                <c:pt idx="5">
                  <c:v>429.16527763416406</c:v>
                </c:pt>
                <c:pt idx="6">
                  <c:v>405.90172413793113</c:v>
                </c:pt>
                <c:pt idx="7">
                  <c:v>369.75747033983521</c:v>
                </c:pt>
                <c:pt idx="8">
                  <c:v>303.86730692276916</c:v>
                </c:pt>
                <c:pt idx="9">
                  <c:v>291.96490556340001</c:v>
                </c:pt>
                <c:pt idx="10">
                  <c:v>274.03006499999998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C-43FA-A65C-8E0290969AD0}"/>
            </c:ext>
          </c:extLst>
        </c:ser>
        <c:ser>
          <c:idx val="2"/>
          <c:order val="2"/>
          <c:tx>
            <c:strRef>
              <c:f>'Graphique 1'!$A$7</c:f>
              <c:strCache>
                <c:ptCount val="1"/>
                <c:pt idx="0">
                  <c:v>Phono-vidéogrammes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3.821759259259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7F6-414A-AE10-B49176E64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7F6-414A-AE10-B49176E64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7F6-414A-AE10-B49176E641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7F6-414A-AE10-B49176E641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7F6-414A-AE10-B49176E641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7F6-414A-AE10-B49176E641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7F6-414A-AE10-B49176E641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7F6-414A-AE10-B49176E641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7F6-414A-AE10-B49176E641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7F6-414A-AE10-B49176E64185}"/>
                </c:ext>
              </c:extLst>
            </c:dLbl>
            <c:dLbl>
              <c:idx val="10"/>
              <c:layout>
                <c:manualLayout>
                  <c:x val="-0.11818055555555562"/>
                  <c:y val="-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A7F6-414A-AE10-B49176E64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1'!$B$7:$L$7</c:f>
              <c:numCache>
                <c:formatCode>#\ ##0.0</c:formatCode>
                <c:ptCount val="11"/>
                <c:pt idx="0">
                  <c:v>377.81979178327555</c:v>
                </c:pt>
                <c:pt idx="1">
                  <c:v>370.1775865872491</c:v>
                </c:pt>
                <c:pt idx="2">
                  <c:v>384.0179594464114</c:v>
                </c:pt>
                <c:pt idx="3">
                  <c:v>403.98452138492871</c:v>
                </c:pt>
                <c:pt idx="4">
                  <c:v>402.37009819448849</c:v>
                </c:pt>
                <c:pt idx="5">
                  <c:v>368.15191810567677</c:v>
                </c:pt>
                <c:pt idx="6">
                  <c:v>353.17006085192708</c:v>
                </c:pt>
                <c:pt idx="7">
                  <c:v>340.44681278906097</c:v>
                </c:pt>
                <c:pt idx="8">
                  <c:v>358.08637454981999</c:v>
                </c:pt>
                <c:pt idx="9">
                  <c:v>331.09940409280006</c:v>
                </c:pt>
                <c:pt idx="10">
                  <c:v>284.76201800000001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C-43FA-A65C-8E0290969AD0}"/>
            </c:ext>
          </c:extLst>
        </c:ser>
        <c:ser>
          <c:idx val="3"/>
          <c:order val="3"/>
          <c:tx>
            <c:strRef>
              <c:f>'Graphique 1'!$A$8</c:f>
              <c:strCache>
                <c:ptCount val="1"/>
                <c:pt idx="0">
                  <c:v>Instruments de musique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0569444444444415E-2"/>
                  <c:y val="-2.939814814814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A7F6-414A-AE10-B49176E64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7F6-414A-AE10-B49176E64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7F6-414A-AE10-B49176E641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7F6-414A-AE10-B49176E641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7F6-414A-AE10-B49176E641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7F6-414A-AE10-B49176E641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7F6-414A-AE10-B49176E641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7F6-414A-AE10-B49176E6418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7F6-414A-AE10-B49176E641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7F6-414A-AE10-B49176E64185}"/>
                </c:ext>
              </c:extLst>
            </c:dLbl>
            <c:dLbl>
              <c:idx val="10"/>
              <c:layout>
                <c:manualLayout>
                  <c:x val="-2.1166666666666667E-2"/>
                  <c:y val="3.8217592592592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A7F6-414A-AE10-B49176E64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1'!$B$8:$L$8</c:f>
              <c:numCache>
                <c:formatCode>#\ ##0.0</c:formatCode>
                <c:ptCount val="11"/>
                <c:pt idx="0">
                  <c:v>161.93878876077468</c:v>
                </c:pt>
                <c:pt idx="1">
                  <c:v>159.12111184645931</c:v>
                </c:pt>
                <c:pt idx="2">
                  <c:v>154.12307692307695</c:v>
                </c:pt>
                <c:pt idx="3">
                  <c:v>141.85634044377747</c:v>
                </c:pt>
                <c:pt idx="4">
                  <c:v>182.46278112131773</c:v>
                </c:pt>
                <c:pt idx="5">
                  <c:v>195.57423224071971</c:v>
                </c:pt>
                <c:pt idx="6">
                  <c:v>218.14042596348887</c:v>
                </c:pt>
                <c:pt idx="7">
                  <c:v>188.75660567062138</c:v>
                </c:pt>
                <c:pt idx="8">
                  <c:v>198.43577430972394</c:v>
                </c:pt>
                <c:pt idx="9">
                  <c:v>219.69474000000002</c:v>
                </c:pt>
                <c:pt idx="10">
                  <c:v>235.43704199999999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5C-43FA-A65C-8E0290969AD0}"/>
            </c:ext>
          </c:extLst>
        </c:ser>
        <c:ser>
          <c:idx val="4"/>
          <c:order val="4"/>
          <c:tx>
            <c:strRef>
              <c:f>'Graphique 1'!$A$9</c:f>
              <c:strCache>
                <c:ptCount val="1"/>
                <c:pt idx="0">
                  <c:v>Objets d'art, de collection et anciens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4111111111111128E-2"/>
                  <c:y val="-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F6-414A-AE10-B49176E64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F6-414A-AE10-B49176E641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F6-414A-AE10-B49176E64185}"/>
                </c:ext>
              </c:extLst>
            </c:dLbl>
            <c:dLbl>
              <c:idx val="4"/>
              <c:layout>
                <c:manualLayout>
                  <c:x val="-4.0569444444444443E-2"/>
                  <c:y val="-8.5254629629629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F6-414A-AE10-B49176E641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F6-414A-AE10-B49176E641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F6-414A-AE10-B49176E64185}"/>
                </c:ext>
              </c:extLst>
            </c:dLbl>
            <c:dLbl>
              <c:idx val="8"/>
              <c:layout>
                <c:manualLayout>
                  <c:x val="-1.7638888888888888E-3"/>
                  <c:y val="5.8796296296296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F6-414A-AE10-B49176E6418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F6-414A-AE10-B49176E64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1'!$B$9:$L$9</c:f>
              <c:numCache>
                <c:formatCode>#\ ##0.0</c:formatCode>
                <c:ptCount val="11"/>
                <c:pt idx="0">
                  <c:v>1018.2854584126275</c:v>
                </c:pt>
                <c:pt idx="1">
                  <c:v>953.40066181336863</c:v>
                </c:pt>
                <c:pt idx="2">
                  <c:v>1128.8386868361765</c:v>
                </c:pt>
                <c:pt idx="3">
                  <c:v>910.62964948011575</c:v>
                </c:pt>
                <c:pt idx="4">
                  <c:v>769.62272199345387</c:v>
                </c:pt>
                <c:pt idx="5">
                  <c:v>1197.4778202874575</c:v>
                </c:pt>
                <c:pt idx="6">
                  <c:v>1465.7167139959433</c:v>
                </c:pt>
                <c:pt idx="7">
                  <c:v>1600.7043635632417</c:v>
                </c:pt>
                <c:pt idx="8">
                  <c:v>1105.2271308523411</c:v>
                </c:pt>
                <c:pt idx="9">
                  <c:v>1247.6628850286002</c:v>
                </c:pt>
                <c:pt idx="10">
                  <c:v>1798.6302029999999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C-43FA-A65C-8E0290969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036464"/>
        <c:axId val="289036136"/>
      </c:lineChart>
      <c:catAx>
        <c:axId val="28903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9036136"/>
        <c:crosses val="autoZero"/>
        <c:auto val="1"/>
        <c:lblAlgn val="ctr"/>
        <c:lblOffset val="100"/>
        <c:noMultiLvlLbl val="0"/>
      </c:catAx>
      <c:valAx>
        <c:axId val="289036136"/>
        <c:scaling>
          <c:orientation val="minMax"/>
          <c:max val="183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903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Importations</a:t>
            </a:r>
            <a:r>
              <a:rPr lang="fr-FR" sz="1200" baseline="0"/>
              <a:t> de produits culturels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1'!$A$13</c:f>
              <c:strCache>
                <c:ptCount val="1"/>
                <c:pt idx="0">
                  <c:v>Livres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10-4C20-BF6B-82E07D74B7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10-4C20-BF6B-82E07D74B7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10-4C20-BF6B-82E07D74B7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10-4C20-BF6B-82E07D74B7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10-4C20-BF6B-82E07D74B7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10-4C20-BF6B-82E07D74B7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10-4C20-BF6B-82E07D74B7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10-4C20-BF6B-82E07D74B7B8}"/>
                </c:ext>
              </c:extLst>
            </c:dLbl>
            <c:dLbl>
              <c:idx val="10"/>
              <c:layout>
                <c:manualLayout>
                  <c:x val="-3.8805555555555558E-2"/>
                  <c:y val="-0.102893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10-4C20-BF6B-82E07D74B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1'!$B$12:$L$12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1'!$B$13:$L$13</c:f>
              <c:numCache>
                <c:formatCode>#\ ##0.0</c:formatCode>
                <c:ptCount val="11"/>
                <c:pt idx="0">
                  <c:v>754.51812381059005</c:v>
                </c:pt>
                <c:pt idx="1">
                  <c:v>792.06953452459743</c:v>
                </c:pt>
                <c:pt idx="2">
                  <c:v>807.15781568501245</c:v>
                </c:pt>
                <c:pt idx="3">
                  <c:v>763.6188015864509</c:v>
                </c:pt>
                <c:pt idx="4">
                  <c:v>745.08280012670264</c:v>
                </c:pt>
                <c:pt idx="5">
                  <c:v>725.01273911694761</c:v>
                </c:pt>
                <c:pt idx="6">
                  <c:v>734.28079107505084</c:v>
                </c:pt>
                <c:pt idx="7">
                  <c:v>693.08121858033394</c:v>
                </c:pt>
                <c:pt idx="8">
                  <c:v>656.44157663065243</c:v>
                </c:pt>
                <c:pt idx="9">
                  <c:v>626.49249229760005</c:v>
                </c:pt>
                <c:pt idx="10">
                  <c:v>620.18942400000003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D-456F-81BB-C68C5DCD4A75}"/>
            </c:ext>
          </c:extLst>
        </c:ser>
        <c:ser>
          <c:idx val="1"/>
          <c:order val="1"/>
          <c:tx>
            <c:strRef>
              <c:f>'Graphique 1'!$A$14</c:f>
              <c:strCache>
                <c:ptCount val="1"/>
                <c:pt idx="0">
                  <c:v>Presse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C10-4C20-BF6B-82E07D74B7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C10-4C20-BF6B-82E07D74B7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C10-4C20-BF6B-82E07D74B7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C10-4C20-BF6B-82E07D74B7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C10-4C20-BF6B-82E07D74B7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C10-4C20-BF6B-82E07D74B7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C10-4C20-BF6B-82E07D74B7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C10-4C20-BF6B-82E07D74B7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C10-4C20-BF6B-82E07D74B7B8}"/>
                </c:ext>
              </c:extLst>
            </c:dLbl>
            <c:dLbl>
              <c:idx val="10"/>
              <c:layout>
                <c:manualLayout>
                  <c:x val="-6.7027777777777783E-2"/>
                  <c:y val="6.4675925925925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C10-4C20-BF6B-82E07D74B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1'!$B$12:$L$12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1'!$B$14:$L$14</c:f>
              <c:numCache>
                <c:formatCode>#\ ##0.0</c:formatCode>
                <c:ptCount val="11"/>
                <c:pt idx="0">
                  <c:v>487.61070189186171</c:v>
                </c:pt>
                <c:pt idx="1">
                  <c:v>434.37853518641083</c:v>
                </c:pt>
                <c:pt idx="2">
                  <c:v>470.75249436755718</c:v>
                </c:pt>
                <c:pt idx="3">
                  <c:v>464.01305606174299</c:v>
                </c:pt>
                <c:pt idx="4">
                  <c:v>416.3324675324676</c:v>
                </c:pt>
                <c:pt idx="5">
                  <c:v>406.79025953882746</c:v>
                </c:pt>
                <c:pt idx="6">
                  <c:v>362.21267748478709</c:v>
                </c:pt>
                <c:pt idx="7">
                  <c:v>320.60420269455062</c:v>
                </c:pt>
                <c:pt idx="8">
                  <c:v>306.37280912364952</c:v>
                </c:pt>
                <c:pt idx="9">
                  <c:v>280.65784141700004</c:v>
                </c:pt>
                <c:pt idx="10">
                  <c:v>275.886999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D-456F-81BB-C68C5DCD4A75}"/>
            </c:ext>
          </c:extLst>
        </c:ser>
        <c:ser>
          <c:idx val="2"/>
          <c:order val="2"/>
          <c:tx>
            <c:strRef>
              <c:f>'Graphique 1'!$A$15</c:f>
              <c:strCache>
                <c:ptCount val="1"/>
                <c:pt idx="0">
                  <c:v>Phono-vidéogrammes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75E-2"/>
                  <c:y val="-8.2314814814814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C10-4C20-BF6B-82E07D74B7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C10-4C20-BF6B-82E07D74B7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C10-4C20-BF6B-82E07D74B7B8}"/>
                </c:ext>
              </c:extLst>
            </c:dLbl>
            <c:dLbl>
              <c:idx val="3"/>
              <c:layout>
                <c:manualLayout>
                  <c:x val="-4.4097222222222253E-2"/>
                  <c:y val="-7.937500000000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C10-4C20-BF6B-82E07D74B7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C10-4C20-BF6B-82E07D74B7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C10-4C20-BF6B-82E07D74B7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C10-4C20-BF6B-82E07D74B7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C10-4C20-BF6B-82E07D74B7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C10-4C20-BF6B-82E07D74B7B8}"/>
                </c:ext>
              </c:extLst>
            </c:dLbl>
            <c:dLbl>
              <c:idx val="10"/>
              <c:layout>
                <c:manualLayout>
                  <c:x val="-5.2916666666666667E-2"/>
                  <c:y val="6.7615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C10-4C20-BF6B-82E07D74B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1'!$B$12:$L$12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1'!$B$15:$L$15</c:f>
              <c:numCache>
                <c:formatCode>#\ ##0.0</c:formatCode>
                <c:ptCount val="11"/>
                <c:pt idx="0">
                  <c:v>517.77796932721378</c:v>
                </c:pt>
                <c:pt idx="1">
                  <c:v>544.32680344142955</c:v>
                </c:pt>
                <c:pt idx="2">
                  <c:v>547.92151056753573</c:v>
                </c:pt>
                <c:pt idx="3">
                  <c:v>499.3429092078465</c:v>
                </c:pt>
                <c:pt idx="4">
                  <c:v>572.24559180656752</c:v>
                </c:pt>
                <c:pt idx="5">
                  <c:v>606.3008375555786</c:v>
                </c:pt>
                <c:pt idx="6">
                  <c:v>512.99068965517245</c:v>
                </c:pt>
                <c:pt idx="7">
                  <c:v>523.96577518600452</c:v>
                </c:pt>
                <c:pt idx="8">
                  <c:v>481.05642256902769</c:v>
                </c:pt>
                <c:pt idx="9">
                  <c:v>484.09861384359999</c:v>
                </c:pt>
                <c:pt idx="10">
                  <c:v>492.35416800000002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D-456F-81BB-C68C5DCD4A75}"/>
            </c:ext>
          </c:extLst>
        </c:ser>
        <c:ser>
          <c:idx val="3"/>
          <c:order val="3"/>
          <c:tx>
            <c:strRef>
              <c:f>'Graphique 1'!$A$16</c:f>
              <c:strCache>
                <c:ptCount val="1"/>
                <c:pt idx="0">
                  <c:v>Instruments de musique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6.1736111111111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C10-4C20-BF6B-82E07D74B7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C10-4C20-BF6B-82E07D74B7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C10-4C20-BF6B-82E07D74B7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C10-4C20-BF6B-82E07D74B7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C10-4C20-BF6B-82E07D74B7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C10-4C20-BF6B-82E07D74B7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C10-4C20-BF6B-82E07D74B7B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C10-4C20-BF6B-82E07D74B7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C10-4C20-BF6B-82E07D74B7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C10-4C20-BF6B-82E07D74B7B8}"/>
                </c:ext>
              </c:extLst>
            </c:dLbl>
            <c:dLbl>
              <c:idx val="10"/>
              <c:layout>
                <c:manualLayout>
                  <c:x val="-7.9375000000000001E-2"/>
                  <c:y val="-4.1157407407407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C10-4C20-BF6B-82E07D74B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1'!$B$12:$L$12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1'!$B$16:$L$16</c:f>
              <c:numCache>
                <c:formatCode>#\ ##0.0</c:formatCode>
                <c:ptCount val="11"/>
                <c:pt idx="0">
                  <c:v>227.43203850889964</c:v>
                </c:pt>
                <c:pt idx="1">
                  <c:v>204.42642841385398</c:v>
                </c:pt>
                <c:pt idx="2">
                  <c:v>217.85737581804528</c:v>
                </c:pt>
                <c:pt idx="3">
                  <c:v>195.65651195197768</c:v>
                </c:pt>
                <c:pt idx="4">
                  <c:v>244.65878999049735</c:v>
                </c:pt>
                <c:pt idx="5">
                  <c:v>250.06154482473377</c:v>
                </c:pt>
                <c:pt idx="6">
                  <c:v>274.93618661257614</c:v>
                </c:pt>
                <c:pt idx="7">
                  <c:v>261.47926804745634</c:v>
                </c:pt>
                <c:pt idx="8">
                  <c:v>280.71646658663474</c:v>
                </c:pt>
                <c:pt idx="9">
                  <c:v>312.46141999999998</c:v>
                </c:pt>
                <c:pt idx="10">
                  <c:v>330.25687499999998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D-456F-81BB-C68C5DCD4A75}"/>
            </c:ext>
          </c:extLst>
        </c:ser>
        <c:ser>
          <c:idx val="4"/>
          <c:order val="4"/>
          <c:tx>
            <c:strRef>
              <c:f>'Graphique 1'!$A$17</c:f>
              <c:strCache>
                <c:ptCount val="1"/>
                <c:pt idx="0">
                  <c:v>Objets d'art, de collection et anciens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819444444444444E-3"/>
                  <c:y val="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10-4C20-BF6B-82E07D74B7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0-4C20-BF6B-82E07D74B7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10-4C20-BF6B-82E07D74B7B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10-4C20-BF6B-82E07D74B7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10-4C20-BF6B-82E07D74B7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10-4C20-BF6B-82E07D74B7B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10-4C20-BF6B-82E07D74B7B8}"/>
                </c:ext>
              </c:extLst>
            </c:dLbl>
            <c:dLbl>
              <c:idx val="7"/>
              <c:layout>
                <c:manualLayout>
                  <c:x val="6.4675178792741559E-17"/>
                  <c:y val="5.8796296296296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10-4C20-BF6B-82E07D74B7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10-4C20-BF6B-82E07D74B7B8}"/>
                </c:ext>
              </c:extLst>
            </c:dLbl>
            <c:dLbl>
              <c:idx val="10"/>
              <c:layout>
                <c:manualLayout>
                  <c:x val="-6.3500000000000001E-2"/>
                  <c:y val="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10-4C20-BF6B-82E07D74B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1'!$B$12:$L$12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1'!$B$17:$L$17</c:f>
              <c:numCache>
                <c:formatCode>#\ ##0.0</c:formatCode>
                <c:ptCount val="11"/>
                <c:pt idx="0">
                  <c:v>398.23035934176659</c:v>
                </c:pt>
                <c:pt idx="1">
                  <c:v>438.24606221045673</c:v>
                </c:pt>
                <c:pt idx="2">
                  <c:v>513.52863426670967</c:v>
                </c:pt>
                <c:pt idx="3">
                  <c:v>420.19974273769964</c:v>
                </c:pt>
                <c:pt idx="4">
                  <c:v>448.91132932108547</c:v>
                </c:pt>
                <c:pt idx="5">
                  <c:v>510.68907041670985</c:v>
                </c:pt>
                <c:pt idx="6">
                  <c:v>478.4458620689656</c:v>
                </c:pt>
                <c:pt idx="7">
                  <c:v>470.07848381258805</c:v>
                </c:pt>
                <c:pt idx="8">
                  <c:v>874.52048819527829</c:v>
                </c:pt>
                <c:pt idx="9">
                  <c:v>676.56750837499999</c:v>
                </c:pt>
                <c:pt idx="10">
                  <c:v>600.73184000000003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D-456F-81BB-C68C5DCD4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299712"/>
        <c:axId val="287298072"/>
      </c:lineChart>
      <c:catAx>
        <c:axId val="2872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7298072"/>
        <c:crosses val="autoZero"/>
        <c:auto val="1"/>
        <c:lblAlgn val="ctr"/>
        <c:lblOffset val="100"/>
        <c:noMultiLvlLbl val="0"/>
      </c:catAx>
      <c:valAx>
        <c:axId val="287298072"/>
        <c:scaling>
          <c:orientation val="minMax"/>
          <c:max val="880"/>
          <c:min val="1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729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Solde commercial des échanges</a:t>
            </a:r>
            <a:r>
              <a:rPr lang="fr-FR" sz="1200" baseline="0"/>
              <a:t> de produits culturels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1'!$A$21</c:f>
              <c:strCache>
                <c:ptCount val="1"/>
                <c:pt idx="0">
                  <c:v>Livres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1166666666666667E-2"/>
                  <c:y val="9.1134259259259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ADA-4525-86F5-D6A86744F0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DA-4525-86F5-D6A86744F021}"/>
                </c:ext>
              </c:extLst>
            </c:dLbl>
            <c:dLbl>
              <c:idx val="2"/>
              <c:layout>
                <c:manualLayout>
                  <c:x val="-4.2333333333333334E-2"/>
                  <c:y val="-8.81944444444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DA-4525-86F5-D6A86744F0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DA-4525-86F5-D6A86744F0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DA-4525-86F5-D6A86744F0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DA-4525-86F5-D6A86744F0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DA-4525-86F5-D6A86744F0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DA-4525-86F5-D6A86744F021}"/>
                </c:ext>
              </c:extLst>
            </c:dLbl>
            <c:dLbl>
              <c:idx val="10"/>
              <c:layout>
                <c:manualLayout>
                  <c:x val="-3.1750000000000132E-2"/>
                  <c:y val="9.1134259259259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DA-4525-86F5-D6A86744F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1'!$B$20:$L$20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1'!$B$21:$L$21</c:f>
              <c:numCache>
                <c:formatCode>#\ ##0.0</c:formatCode>
                <c:ptCount val="11"/>
                <c:pt idx="0">
                  <c:v>-73.231322064256119</c:v>
                </c:pt>
                <c:pt idx="1">
                  <c:v>-113.26329141848669</c:v>
                </c:pt>
                <c:pt idx="2">
                  <c:v>-137.67898294174449</c:v>
                </c:pt>
                <c:pt idx="3">
                  <c:v>-129.72177082216751</c:v>
                </c:pt>
                <c:pt idx="4">
                  <c:v>-78.379664238200803</c:v>
                </c:pt>
                <c:pt idx="5">
                  <c:v>-37.395284872298589</c:v>
                </c:pt>
                <c:pt idx="6">
                  <c:v>-56.18614604462482</c:v>
                </c:pt>
                <c:pt idx="7">
                  <c:v>-60.635793283732255</c:v>
                </c:pt>
                <c:pt idx="8">
                  <c:v>-18.640936374549938</c:v>
                </c:pt>
                <c:pt idx="9">
                  <c:v>8.4483477023999285</c:v>
                </c:pt>
                <c:pt idx="10">
                  <c:v>-11.847201000000041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69-43A1-8648-E3F123F0EDD4}"/>
            </c:ext>
          </c:extLst>
        </c:ser>
        <c:ser>
          <c:idx val="1"/>
          <c:order val="1"/>
          <c:tx>
            <c:strRef>
              <c:f>'Graphique 1'!$A$22</c:f>
              <c:strCache>
                <c:ptCount val="1"/>
                <c:pt idx="0">
                  <c:v>Presse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8805555555555558E-2"/>
                  <c:y val="-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ADA-4525-86F5-D6A86744F0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ADA-4525-86F5-D6A86744F0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ADA-4525-86F5-D6A86744F0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ADA-4525-86F5-D6A86744F0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ADA-4525-86F5-D6A86744F02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ADA-4525-86F5-D6A86744F0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ADA-4525-86F5-D6A86744F0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ADA-4525-86F5-D6A86744F0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ADA-4525-86F5-D6A86744F021}"/>
                </c:ext>
              </c:extLst>
            </c:dLbl>
            <c:dLbl>
              <c:idx val="10"/>
              <c:layout>
                <c:manualLayout>
                  <c:x val="-4.4097222222222225E-2"/>
                  <c:y val="-8.81944444444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ADA-4525-86F5-D6A86744F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1'!$B$20:$L$20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1'!$B$22:$L$22</c:f>
              <c:numCache>
                <c:formatCode>#\ ##0.0</c:formatCode>
                <c:ptCount val="11"/>
                <c:pt idx="0">
                  <c:v>-50.129251091458627</c:v>
                </c:pt>
                <c:pt idx="1">
                  <c:v>-2.4310169865431703</c:v>
                </c:pt>
                <c:pt idx="2">
                  <c:v>-26.117090440939819</c:v>
                </c:pt>
                <c:pt idx="3">
                  <c:v>13.85273877157249</c:v>
                </c:pt>
                <c:pt idx="4">
                  <c:v>42.204434589800428</c:v>
                </c:pt>
                <c:pt idx="5">
                  <c:v>22.3750180953366</c:v>
                </c:pt>
                <c:pt idx="6">
                  <c:v>43.689046653144032</c:v>
                </c:pt>
                <c:pt idx="7">
                  <c:v>49.153267645284586</c:v>
                </c:pt>
                <c:pt idx="8">
                  <c:v>-2.5055022008803576</c:v>
                </c:pt>
                <c:pt idx="9">
                  <c:v>11.307064146399966</c:v>
                </c:pt>
                <c:pt idx="10">
                  <c:v>-1.8569340000000238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9-43A1-8648-E3F123F0EDD4}"/>
            </c:ext>
          </c:extLst>
        </c:ser>
        <c:ser>
          <c:idx val="2"/>
          <c:order val="2"/>
          <c:tx>
            <c:strRef>
              <c:f>'Graphique 1'!$A$23</c:f>
              <c:strCache>
                <c:ptCount val="1"/>
                <c:pt idx="0">
                  <c:v>Phono-vidéogrammes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7041666666666681E-2"/>
                  <c:y val="9.99537037037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DA-4525-86F5-D6A86744F0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DA-4525-86F5-D6A86744F021}"/>
                </c:ext>
              </c:extLst>
            </c:dLbl>
            <c:dLbl>
              <c:idx val="3"/>
              <c:layout>
                <c:manualLayout>
                  <c:x val="-3.5277777777777776E-2"/>
                  <c:y val="-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DA-4525-86F5-D6A86744F0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DA-4525-86F5-D6A86744F0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DA-4525-86F5-D6A86744F0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DA-4525-86F5-D6A86744F0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DA-4525-86F5-D6A86744F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1'!$B$20:$L$20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1'!$B$23:$L$23</c:f>
              <c:numCache>
                <c:formatCode>#\ ##0.0</c:formatCode>
                <c:ptCount val="11"/>
                <c:pt idx="0">
                  <c:v>-139.95817754393823</c:v>
                </c:pt>
                <c:pt idx="1">
                  <c:v>-174.14921685418045</c:v>
                </c:pt>
                <c:pt idx="2">
                  <c:v>-163.90355112112434</c:v>
                </c:pt>
                <c:pt idx="3">
                  <c:v>-95.358387822917791</c:v>
                </c:pt>
                <c:pt idx="4">
                  <c:v>-169.87549361207903</c:v>
                </c:pt>
                <c:pt idx="5">
                  <c:v>-238.14891944990183</c:v>
                </c:pt>
                <c:pt idx="6">
                  <c:v>-159.82062880324537</c:v>
                </c:pt>
                <c:pt idx="7">
                  <c:v>-183.51896239694355</c:v>
                </c:pt>
                <c:pt idx="8">
                  <c:v>-122.9700480192077</c:v>
                </c:pt>
                <c:pt idx="9">
                  <c:v>-152.99920975079993</c:v>
                </c:pt>
                <c:pt idx="10">
                  <c:v>-207.59215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69-43A1-8648-E3F123F0EDD4}"/>
            </c:ext>
          </c:extLst>
        </c:ser>
        <c:ser>
          <c:idx val="3"/>
          <c:order val="3"/>
          <c:tx>
            <c:strRef>
              <c:f>'Graphique 1'!$A$24</c:f>
              <c:strCache>
                <c:ptCount val="1"/>
                <c:pt idx="0">
                  <c:v>Instruments de musique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DA-4525-86F5-D6A86744F0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DA-4525-86F5-D6A86744F0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DA-4525-86F5-D6A86744F0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DA-4525-86F5-D6A86744F02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DA-4525-86F5-D6A86744F0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ADA-4525-86F5-D6A86744F0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ADA-4525-86F5-D6A86744F0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DA-4525-86F5-D6A86744F02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ADA-4525-86F5-D6A86744F0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1'!$B$20:$L$20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1'!$B$24:$L$24</c:f>
              <c:numCache>
                <c:formatCode>#\ ##0.0</c:formatCode>
                <c:ptCount val="11"/>
                <c:pt idx="0">
                  <c:v>-65.493249748124953</c:v>
                </c:pt>
                <c:pt idx="1">
                  <c:v>-45.305316567394669</c:v>
                </c:pt>
                <c:pt idx="2">
                  <c:v>-63.734298894968333</c:v>
                </c:pt>
                <c:pt idx="3">
                  <c:v>-53.800171508200208</c:v>
                </c:pt>
                <c:pt idx="4">
                  <c:v>-62.196008869179622</c:v>
                </c:pt>
                <c:pt idx="5">
                  <c:v>-54.487312584014063</c:v>
                </c:pt>
                <c:pt idx="6">
                  <c:v>-56.795760649087271</c:v>
                </c:pt>
                <c:pt idx="7">
                  <c:v>-72.722662376834961</c:v>
                </c:pt>
                <c:pt idx="8">
                  <c:v>-82.280692276910798</c:v>
                </c:pt>
                <c:pt idx="9">
                  <c:v>-92.766679999999951</c:v>
                </c:pt>
                <c:pt idx="10">
                  <c:v>-94.819832999999988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69-43A1-8648-E3F123F0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195752"/>
        <c:axId val="226196080"/>
      </c:lineChart>
      <c:catAx>
        <c:axId val="22619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196080"/>
        <c:crosses val="autoZero"/>
        <c:auto val="0"/>
        <c:lblAlgn val="ctr"/>
        <c:lblOffset val="100"/>
        <c:noMultiLvlLbl val="0"/>
      </c:catAx>
      <c:valAx>
        <c:axId val="226196080"/>
        <c:scaling>
          <c:orientation val="minMax"/>
          <c:max val="55"/>
          <c:min val="-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19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50"/>
              <a:t>Répartition</a:t>
            </a:r>
            <a:r>
              <a:rPr lang="fr-FR" sz="850" baseline="0"/>
              <a:t> par langue étrangère de droits de traduction des cessions et coéditions de livres en français</a:t>
            </a:r>
            <a:endParaRPr lang="fr-FR" sz="85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2'!$A$6</c:f>
              <c:strCache>
                <c:ptCount val="1"/>
                <c:pt idx="0">
                  <c:v>Chinois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2'!$B$6</c:f>
              <c:numCache>
                <c:formatCode>0%</c:formatCode>
                <c:ptCount val="1"/>
                <c:pt idx="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5-408F-9DAF-18B77B7A455C}"/>
            </c:ext>
          </c:extLst>
        </c:ser>
        <c:ser>
          <c:idx val="1"/>
          <c:order val="1"/>
          <c:tx>
            <c:strRef>
              <c:f>'Graphique 2'!$A$7</c:f>
              <c:strCache>
                <c:ptCount val="1"/>
                <c:pt idx="0">
                  <c:v>Espagnol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2'!$B$7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5-408F-9DAF-18B77B7A455C}"/>
            </c:ext>
          </c:extLst>
        </c:ser>
        <c:ser>
          <c:idx val="2"/>
          <c:order val="2"/>
          <c:tx>
            <c:strRef>
              <c:f>'Graphique 2'!$A$8</c:f>
              <c:strCache>
                <c:ptCount val="1"/>
                <c:pt idx="0">
                  <c:v>Italien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2'!$B$8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5-408F-9DAF-18B77B7A455C}"/>
            </c:ext>
          </c:extLst>
        </c:ser>
        <c:ser>
          <c:idx val="3"/>
          <c:order val="3"/>
          <c:tx>
            <c:strRef>
              <c:f>'Graphique 2'!$A$9</c:f>
              <c:strCache>
                <c:ptCount val="1"/>
                <c:pt idx="0">
                  <c:v>Allemand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2'!$B$9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5-408F-9DAF-18B77B7A455C}"/>
            </c:ext>
          </c:extLst>
        </c:ser>
        <c:ser>
          <c:idx val="4"/>
          <c:order val="4"/>
          <c:tx>
            <c:strRef>
              <c:f>'Graphique 2'!$A$10</c:f>
              <c:strCache>
                <c:ptCount val="1"/>
                <c:pt idx="0">
                  <c:v>Anglais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2'!$B$10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75-408F-9DAF-18B77B7A455C}"/>
            </c:ext>
          </c:extLst>
        </c:ser>
        <c:ser>
          <c:idx val="5"/>
          <c:order val="5"/>
          <c:tx>
            <c:strRef>
              <c:f>'Graphique 2'!$A$11</c:f>
              <c:strCache>
                <c:ptCount val="1"/>
                <c:pt idx="0">
                  <c:v>Néerlandais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2'!$B$11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75-408F-9DAF-18B77B7A455C}"/>
            </c:ext>
          </c:extLst>
        </c:ser>
        <c:ser>
          <c:idx val="6"/>
          <c:order val="6"/>
          <c:tx>
            <c:strRef>
              <c:f>'Graphique 2'!$A$12</c:f>
              <c:strCache>
                <c:ptCount val="1"/>
                <c:pt idx="0">
                  <c:v>Polonais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2'!$B$12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75-408F-9DAF-18B77B7A455C}"/>
            </c:ext>
          </c:extLst>
        </c:ser>
        <c:ser>
          <c:idx val="7"/>
          <c:order val="7"/>
          <c:tx>
            <c:strRef>
              <c:f>'Graphique 2'!$A$13</c:f>
              <c:strCache>
                <c:ptCount val="1"/>
                <c:pt idx="0">
                  <c:v>Coréen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2'!$B$13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75-408F-9DAF-18B77B7A455C}"/>
            </c:ext>
          </c:extLst>
        </c:ser>
        <c:ser>
          <c:idx val="8"/>
          <c:order val="8"/>
          <c:tx>
            <c:strRef>
              <c:f>'Graphique 2'!$A$14</c:f>
              <c:strCache>
                <c:ptCount val="1"/>
                <c:pt idx="0">
                  <c:v>Turc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2'!$B$14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75-408F-9DAF-18B77B7A455C}"/>
            </c:ext>
          </c:extLst>
        </c:ser>
        <c:ser>
          <c:idx val="9"/>
          <c:order val="9"/>
          <c:tx>
            <c:strRef>
              <c:f>'Graphique 2'!$A$15</c:f>
              <c:strCache>
                <c:ptCount val="1"/>
                <c:pt idx="0">
                  <c:v>Portugais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2'!$B$15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75-408F-9DAF-18B77B7A455C}"/>
            </c:ext>
          </c:extLst>
        </c:ser>
        <c:ser>
          <c:idx val="10"/>
          <c:order val="10"/>
          <c:tx>
            <c:strRef>
              <c:f>'Graphique 2'!$A$16</c:f>
              <c:strCache>
                <c:ptCount val="1"/>
                <c:pt idx="0">
                  <c:v>Russe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2'!$B$16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75-408F-9DAF-18B77B7A455C}"/>
            </c:ext>
          </c:extLst>
        </c:ser>
        <c:ser>
          <c:idx val="11"/>
          <c:order val="11"/>
          <c:tx>
            <c:strRef>
              <c:f>'Graphique 2'!$A$17</c:f>
              <c:strCache>
                <c:ptCount val="1"/>
                <c:pt idx="0">
                  <c:v>Autres langues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2'!$B$17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E75-408F-9DAF-18B77B7A4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827904"/>
        <c:axId val="183824952"/>
      </c:barChart>
      <c:catAx>
        <c:axId val="1838279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12</a:t>
                </a:r>
                <a:r>
                  <a:rPr lang="fr-FR" baseline="0"/>
                  <a:t> 296 cessions et 1 791 coéditions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crossAx val="183824952"/>
        <c:crosses val="autoZero"/>
        <c:auto val="1"/>
        <c:lblAlgn val="ctr"/>
        <c:lblOffset val="100"/>
        <c:noMultiLvlLbl val="0"/>
      </c:catAx>
      <c:valAx>
        <c:axId val="183824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82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850"/>
              <a:t>Répartition</a:t>
            </a:r>
            <a:r>
              <a:rPr lang="fr-FR" sz="850" baseline="0"/>
              <a:t> par langue des acquisitions de droits de traduction de livres étrangers vers le français</a:t>
            </a:r>
            <a:endParaRPr lang="fr-FR" sz="8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2'!$F$6</c:f>
              <c:strCache>
                <c:ptCount val="1"/>
                <c:pt idx="0">
                  <c:v>Anglais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2'!$G$6</c:f>
              <c:numCache>
                <c:formatCode>0%</c:formatCode>
                <c:ptCount val="1"/>
                <c:pt idx="0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9-4D39-9AA7-75B5D9872F26}"/>
            </c:ext>
          </c:extLst>
        </c:ser>
        <c:ser>
          <c:idx val="1"/>
          <c:order val="1"/>
          <c:tx>
            <c:strRef>
              <c:f>'Graphique 2'!$F$7</c:f>
              <c:strCache>
                <c:ptCount val="1"/>
                <c:pt idx="0">
                  <c:v>Japonais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2'!$G$7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9-4D39-9AA7-75B5D9872F26}"/>
            </c:ext>
          </c:extLst>
        </c:ser>
        <c:ser>
          <c:idx val="2"/>
          <c:order val="2"/>
          <c:tx>
            <c:strRef>
              <c:f>'Graphique 2'!$F$8</c:f>
              <c:strCache>
                <c:ptCount val="1"/>
                <c:pt idx="0">
                  <c:v>Allemand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2'!$G$8</c:f>
              <c:numCache>
                <c:formatCode>0%</c:formatCode>
                <c:ptCount val="1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E9-4D39-9AA7-75B5D9872F26}"/>
            </c:ext>
          </c:extLst>
        </c:ser>
        <c:ser>
          <c:idx val="3"/>
          <c:order val="3"/>
          <c:tx>
            <c:strRef>
              <c:f>'Graphique 2'!$F$9</c:f>
              <c:strCache>
                <c:ptCount val="1"/>
                <c:pt idx="0">
                  <c:v>Italien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2'!$G$9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E9-4D39-9AA7-75B5D9872F26}"/>
            </c:ext>
          </c:extLst>
        </c:ser>
        <c:ser>
          <c:idx val="4"/>
          <c:order val="4"/>
          <c:tx>
            <c:strRef>
              <c:f>'Graphique 2'!$F$10</c:f>
              <c:strCache>
                <c:ptCount val="1"/>
                <c:pt idx="0">
                  <c:v>Espagnol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2'!$G$10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E9-4D39-9AA7-75B5D9872F26}"/>
            </c:ext>
          </c:extLst>
        </c:ser>
        <c:ser>
          <c:idx val="5"/>
          <c:order val="5"/>
          <c:tx>
            <c:strRef>
              <c:f>'Graphique 2'!$F$11</c:f>
              <c:strCache>
                <c:ptCount val="1"/>
                <c:pt idx="0">
                  <c:v>Autres langues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'Graphique 2'!$G$11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E9-4D39-9AA7-75B5D9872F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0842592"/>
        <c:axId val="310846200"/>
      </c:barChart>
      <c:catAx>
        <c:axId val="3108425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13</a:t>
                </a:r>
                <a:r>
                  <a:rPr lang="fr-FR" baseline="0"/>
                  <a:t> 089 titres traduits en français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crossAx val="310846200"/>
        <c:crosses val="autoZero"/>
        <c:auto val="1"/>
        <c:lblAlgn val="ctr"/>
        <c:lblOffset val="100"/>
        <c:noMultiLvlLbl val="0"/>
      </c:catAx>
      <c:valAx>
        <c:axId val="310846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8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3'!$A$5</c:f>
              <c:strCache>
                <c:ptCount val="1"/>
                <c:pt idx="0">
                  <c:v>Nombre de sorties (unités)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6.3499999999999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8C-476F-92A4-EB48A0808A4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8C-476F-92A4-EB48A0808A44}"/>
                </c:ext>
              </c:extLst>
            </c:dLbl>
            <c:dLbl>
              <c:idx val="2"/>
              <c:layout>
                <c:manualLayout>
                  <c:x val="-1.6933333333333335E-2"/>
                  <c:y val="-7.408333333333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8C-476F-92A4-EB48A0808A4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C-476F-92A4-EB48A0808A4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8C-476F-92A4-EB48A0808A4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8C-476F-92A4-EB48A0808A44}"/>
                </c:ext>
              </c:extLst>
            </c:dLbl>
            <c:dLbl>
              <c:idx val="6"/>
              <c:layout>
                <c:manualLayout>
                  <c:x val="-6.3499999999999997E-3"/>
                  <c:y val="-5.9972222222222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D8C-476F-92A4-EB48A0808A4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8C-476F-92A4-EB48A0808A4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8C-476F-92A4-EB48A0808A4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8C-476F-92A4-EB48A0808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3'!$B$5:$L$5</c:f>
              <c:numCache>
                <c:formatCode>#,##0</c:formatCode>
                <c:ptCount val="11"/>
                <c:pt idx="0">
                  <c:v>1070</c:v>
                </c:pt>
                <c:pt idx="1">
                  <c:v>1131</c:v>
                </c:pt>
                <c:pt idx="2">
                  <c:v>1397</c:v>
                </c:pt>
                <c:pt idx="3">
                  <c:v>1320</c:v>
                </c:pt>
                <c:pt idx="4">
                  <c:v>1476</c:v>
                </c:pt>
                <c:pt idx="5">
                  <c:v>1621</c:v>
                </c:pt>
                <c:pt idx="6">
                  <c:v>2066</c:v>
                </c:pt>
                <c:pt idx="7">
                  <c:v>1932</c:v>
                </c:pt>
                <c:pt idx="8">
                  <c:v>2134</c:v>
                </c:pt>
                <c:pt idx="9">
                  <c:v>2262</c:v>
                </c:pt>
                <c:pt idx="10">
                  <c:v>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C-476F-92A4-EB48A0808A44}"/>
            </c:ext>
          </c:extLst>
        </c:ser>
        <c:ser>
          <c:idx val="1"/>
          <c:order val="1"/>
          <c:tx>
            <c:strRef>
              <c:f>'Graphique 3'!$A$6</c:f>
              <c:strCache>
                <c:ptCount val="1"/>
                <c:pt idx="0">
                  <c:v>Recettes en salles étrangères (millions d'euros constants)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40000000000002E-2"/>
                  <c:y val="-4.2333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D8C-476F-92A4-EB48A0808A4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8C-476F-92A4-EB48A0808A44}"/>
                </c:ext>
              </c:extLst>
            </c:dLbl>
            <c:dLbl>
              <c:idx val="2"/>
              <c:layout>
                <c:manualLayout>
                  <c:x val="-8.4666666666666675E-3"/>
                  <c:y val="-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D8C-476F-92A4-EB48A0808A4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8C-476F-92A4-EB48A0808A44}"/>
                </c:ext>
              </c:extLst>
            </c:dLbl>
            <c:dLbl>
              <c:idx val="4"/>
              <c:layout>
                <c:manualLayout>
                  <c:x val="-2.5399999999999961E-2"/>
                  <c:y val="-8.113888888888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D8C-476F-92A4-EB48A0808A4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8C-476F-92A4-EB48A0808A44}"/>
                </c:ext>
              </c:extLst>
            </c:dLbl>
            <c:dLbl>
              <c:idx val="8"/>
              <c:layout>
                <c:manualLayout>
                  <c:x val="-1.2699999999999999E-2"/>
                  <c:y val="-5.291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D8C-476F-92A4-EB48A0808A4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8C-476F-92A4-EB48A0808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3'!$B$6:$L$6</c:f>
              <c:numCache>
                <c:formatCode>0.0</c:formatCode>
                <c:ptCount val="11"/>
                <c:pt idx="0">
                  <c:v>372.99751483264311</c:v>
                </c:pt>
                <c:pt idx="1">
                  <c:v>391.17273328921249</c:v>
                </c:pt>
                <c:pt idx="2">
                  <c:v>447.53730286449951</c:v>
                </c:pt>
                <c:pt idx="3">
                  <c:v>376.70858612927429</c:v>
                </c:pt>
                <c:pt idx="4">
                  <c:v>359.31945940238626</c:v>
                </c:pt>
                <c:pt idx="5">
                  <c:v>455.26946541205672</c:v>
                </c:pt>
                <c:pt idx="6">
                  <c:v>903.85525354969593</c:v>
                </c:pt>
                <c:pt idx="7">
                  <c:v>302.97751860044247</c:v>
                </c:pt>
                <c:pt idx="8">
                  <c:v>686.70804321728713</c:v>
                </c:pt>
                <c:pt idx="9">
                  <c:v>623.92103999999995</c:v>
                </c:pt>
                <c:pt idx="10">
                  <c:v>257.5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C-476F-92A4-EB48A080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605456"/>
        <c:axId val="311605784"/>
      </c:lineChart>
      <c:catAx>
        <c:axId val="31160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1605784"/>
        <c:crosses val="autoZero"/>
        <c:auto val="1"/>
        <c:lblAlgn val="ctr"/>
        <c:lblOffset val="100"/>
        <c:noMultiLvlLbl val="0"/>
      </c:catAx>
      <c:valAx>
        <c:axId val="311605784"/>
        <c:scaling>
          <c:orientation val="minMax"/>
          <c:max val="230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160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32</xdr:row>
      <xdr:rowOff>114300</xdr:rowOff>
    </xdr:from>
    <xdr:to>
      <xdr:col>8</xdr:col>
      <xdr:colOff>284850</xdr:colOff>
      <xdr:row>63</xdr:row>
      <xdr:rowOff>5175</xdr:rowOff>
    </xdr:to>
    <xdr:graphicFrame macro="">
      <xdr:nvGraphicFramePr>
        <xdr:cNvPr id="3" name="Graphique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63</xdr:row>
      <xdr:rowOff>57150</xdr:rowOff>
    </xdr:from>
    <xdr:to>
      <xdr:col>8</xdr:col>
      <xdr:colOff>284850</xdr:colOff>
      <xdr:row>93</xdr:row>
      <xdr:rowOff>90900</xdr:rowOff>
    </xdr:to>
    <xdr:graphicFrame macro="">
      <xdr:nvGraphicFramePr>
        <xdr:cNvPr id="4" name="Graphique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94</xdr:row>
      <xdr:rowOff>85725</xdr:rowOff>
    </xdr:from>
    <xdr:to>
      <xdr:col>8</xdr:col>
      <xdr:colOff>256275</xdr:colOff>
      <xdr:row>124</xdr:row>
      <xdr:rowOff>119475</xdr:rowOff>
    </xdr:to>
    <xdr:graphicFrame macro="">
      <xdr:nvGraphicFramePr>
        <xdr:cNvPr id="5" name="Graphique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85725</xdr:rowOff>
    </xdr:from>
    <xdr:to>
      <xdr:col>7</xdr:col>
      <xdr:colOff>742200</xdr:colOff>
      <xdr:row>46</xdr:row>
      <xdr:rowOff>113850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50</xdr:row>
      <xdr:rowOff>57150</xdr:rowOff>
    </xdr:from>
    <xdr:to>
      <xdr:col>7</xdr:col>
      <xdr:colOff>761250</xdr:colOff>
      <xdr:row>75</xdr:row>
      <xdr:rowOff>85275</xdr:rowOff>
    </xdr:to>
    <xdr:graphicFrame macro="">
      <xdr:nvGraphicFramePr>
        <xdr:cNvPr id="3" name="Graphique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76200</xdr:rowOff>
    </xdr:from>
    <xdr:to>
      <xdr:col>6</xdr:col>
      <xdr:colOff>56400</xdr:colOff>
      <xdr:row>38</xdr:row>
      <xdr:rowOff>104325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RowHeight="11.25" x14ac:dyDescent="0.2"/>
  <cols>
    <col min="1" max="16384" width="11.42578125" style="1"/>
  </cols>
  <sheetData>
    <row r="1" spans="1:2" x14ac:dyDescent="0.2">
      <c r="A1" s="2" t="s">
        <v>47</v>
      </c>
    </row>
    <row r="2" spans="1:2" x14ac:dyDescent="0.2">
      <c r="A2" s="2"/>
    </row>
    <row r="3" spans="1:2" x14ac:dyDescent="0.2">
      <c r="A3" s="2"/>
      <c r="B3" s="37" t="s">
        <v>18</v>
      </c>
    </row>
    <row r="4" spans="1:2" x14ac:dyDescent="0.2">
      <c r="B4" s="37" t="s">
        <v>25</v>
      </c>
    </row>
    <row r="5" spans="1:2" x14ac:dyDescent="0.2">
      <c r="B5" s="37" t="s">
        <v>45</v>
      </c>
    </row>
    <row r="6" spans="1:2" x14ac:dyDescent="0.2">
      <c r="B6" s="37" t="s">
        <v>27</v>
      </c>
    </row>
  </sheetData>
  <hyperlinks>
    <hyperlink ref="B4" location="'Tableau 1'!A1" display="Tableau 1 – Échanges extérieurs de produits culturels en 2016"/>
    <hyperlink ref="B3" location="'Graphique 1'!A32" display="Graphique 1 - Échanges de biens culturels, 2006-2016 (en millions d'euros constants 2016)"/>
    <hyperlink ref="B5" location="'Graphique 2'!A21" display="Graphique 2 - Cessions, coéditions et acquisitions de droits de traduction en 2016"/>
    <hyperlink ref="B6" location="'Graphique 3'!A13" display="Graphique 3 - Diffusion des films français dans le mond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baseColWidth="10" defaultRowHeight="11.25" x14ac:dyDescent="0.2"/>
  <cols>
    <col min="1" max="1" width="26.85546875" style="1" customWidth="1"/>
    <col min="2" max="12" width="11.42578125" style="11"/>
    <col min="13" max="16384" width="11.42578125" style="1"/>
  </cols>
  <sheetData>
    <row r="1" spans="1:12" x14ac:dyDescent="0.2">
      <c r="A1" s="2" t="s">
        <v>0</v>
      </c>
    </row>
    <row r="2" spans="1:12" x14ac:dyDescent="0.2">
      <c r="A2" s="8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">
      <c r="A3" s="4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5"/>
      <c r="B4" s="6">
        <v>2006</v>
      </c>
      <c r="C4" s="6">
        <v>2007</v>
      </c>
      <c r="D4" s="6">
        <v>2008</v>
      </c>
      <c r="E4" s="6">
        <v>2009</v>
      </c>
      <c r="F4" s="6">
        <v>2010</v>
      </c>
      <c r="G4" s="6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</row>
    <row r="5" spans="1:12" x14ac:dyDescent="0.2">
      <c r="A5" s="3" t="s">
        <v>3</v>
      </c>
      <c r="B5" s="7">
        <v>681.28680174633394</v>
      </c>
      <c r="C5" s="7">
        <v>678.80624310611074</v>
      </c>
      <c r="D5" s="7">
        <v>669.47883274326796</v>
      </c>
      <c r="E5" s="7">
        <v>633.89703076428339</v>
      </c>
      <c r="F5" s="7">
        <v>666.70313588850183</v>
      </c>
      <c r="G5" s="7">
        <v>687.61745424464902</v>
      </c>
      <c r="H5" s="7">
        <v>678.09464503042602</v>
      </c>
      <c r="I5" s="7">
        <v>632.44542529660168</v>
      </c>
      <c r="J5" s="7">
        <v>637.8006402561025</v>
      </c>
      <c r="K5" s="7">
        <v>634.94083999999998</v>
      </c>
      <c r="L5" s="7">
        <v>608.34222299999999</v>
      </c>
    </row>
    <row r="6" spans="1:12" x14ac:dyDescent="0.2">
      <c r="A6" s="3" t="s">
        <v>4</v>
      </c>
      <c r="B6" s="7">
        <v>437.48145080040308</v>
      </c>
      <c r="C6" s="7">
        <v>431.94751819986766</v>
      </c>
      <c r="D6" s="7">
        <v>444.63540392661736</v>
      </c>
      <c r="E6" s="7">
        <v>477.86579483331548</v>
      </c>
      <c r="F6" s="7">
        <v>458.53690212226803</v>
      </c>
      <c r="G6" s="7">
        <v>429.16527763416406</v>
      </c>
      <c r="H6" s="7">
        <v>405.90172413793113</v>
      </c>
      <c r="I6" s="7">
        <v>369.75747033983521</v>
      </c>
      <c r="J6" s="7">
        <v>303.86730692276916</v>
      </c>
      <c r="K6" s="7">
        <v>291.96490556340001</v>
      </c>
      <c r="L6" s="7">
        <v>274.03006499999998</v>
      </c>
    </row>
    <row r="7" spans="1:12" x14ac:dyDescent="0.2">
      <c r="A7" s="3" t="s">
        <v>8</v>
      </c>
      <c r="B7" s="7">
        <v>377.81979178327555</v>
      </c>
      <c r="C7" s="7">
        <v>370.1775865872491</v>
      </c>
      <c r="D7" s="7">
        <v>384.0179594464114</v>
      </c>
      <c r="E7" s="7">
        <v>403.98452138492871</v>
      </c>
      <c r="F7" s="7">
        <v>402.37009819448849</v>
      </c>
      <c r="G7" s="7">
        <v>368.15191810567677</v>
      </c>
      <c r="H7" s="7">
        <v>353.17006085192708</v>
      </c>
      <c r="I7" s="7">
        <v>340.44681278906097</v>
      </c>
      <c r="J7" s="7">
        <v>358.08637454981999</v>
      </c>
      <c r="K7" s="7">
        <v>331.09940409280006</v>
      </c>
      <c r="L7" s="7">
        <v>284.76201800000001</v>
      </c>
    </row>
    <row r="8" spans="1:12" x14ac:dyDescent="0.2">
      <c r="A8" s="3" t="s">
        <v>6</v>
      </c>
      <c r="B8" s="7">
        <v>161.93878876077468</v>
      </c>
      <c r="C8" s="7">
        <v>159.12111184645931</v>
      </c>
      <c r="D8" s="7">
        <v>154.12307692307695</v>
      </c>
      <c r="E8" s="7">
        <v>141.85634044377747</v>
      </c>
      <c r="F8" s="7">
        <v>182.46278112131773</v>
      </c>
      <c r="G8" s="7">
        <v>195.57423224071971</v>
      </c>
      <c r="H8" s="7">
        <v>218.14042596348887</v>
      </c>
      <c r="I8" s="7">
        <v>188.75660567062138</v>
      </c>
      <c r="J8" s="7">
        <v>198.43577430972394</v>
      </c>
      <c r="K8" s="7">
        <v>219.69474000000002</v>
      </c>
      <c r="L8" s="7">
        <v>235.43704199999999</v>
      </c>
    </row>
    <row r="9" spans="1:12" x14ac:dyDescent="0.2">
      <c r="A9" s="9" t="s">
        <v>9</v>
      </c>
      <c r="B9" s="10">
        <v>1018.2854584126275</v>
      </c>
      <c r="C9" s="10">
        <v>953.40066181336863</v>
      </c>
      <c r="D9" s="10">
        <v>1128.8386868361765</v>
      </c>
      <c r="E9" s="10">
        <v>910.62964948011575</v>
      </c>
      <c r="F9" s="10">
        <v>769.62272199345387</v>
      </c>
      <c r="G9" s="10">
        <v>1197.4778202874575</v>
      </c>
      <c r="H9" s="10">
        <v>1465.7167139959433</v>
      </c>
      <c r="I9" s="10">
        <v>1600.7043635632417</v>
      </c>
      <c r="J9" s="10">
        <v>1105.2271308523411</v>
      </c>
      <c r="K9" s="10">
        <v>1247.6628850286002</v>
      </c>
      <c r="L9" s="10">
        <v>1798.6302029999999</v>
      </c>
    </row>
    <row r="11" spans="1:12" x14ac:dyDescent="0.2">
      <c r="A11" s="4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">
      <c r="A12" s="5"/>
      <c r="B12" s="6">
        <v>2006</v>
      </c>
      <c r="C12" s="6">
        <v>2007</v>
      </c>
      <c r="D12" s="6">
        <v>2008</v>
      </c>
      <c r="E12" s="6">
        <v>2009</v>
      </c>
      <c r="F12" s="6">
        <v>2010</v>
      </c>
      <c r="G12" s="6">
        <v>2011</v>
      </c>
      <c r="H12" s="6">
        <v>2012</v>
      </c>
      <c r="I12" s="6">
        <v>2013</v>
      </c>
      <c r="J12" s="6">
        <v>2014</v>
      </c>
      <c r="K12" s="6">
        <v>2015</v>
      </c>
      <c r="L12" s="6">
        <v>2016</v>
      </c>
    </row>
    <row r="13" spans="1:12" x14ac:dyDescent="0.2">
      <c r="A13" s="3" t="s">
        <v>3</v>
      </c>
      <c r="B13" s="7">
        <v>754.51812381059005</v>
      </c>
      <c r="C13" s="7">
        <v>792.06953452459743</v>
      </c>
      <c r="D13" s="7">
        <v>807.15781568501245</v>
      </c>
      <c r="E13" s="7">
        <v>763.6188015864509</v>
      </c>
      <c r="F13" s="7">
        <v>745.08280012670264</v>
      </c>
      <c r="G13" s="7">
        <v>725.01273911694761</v>
      </c>
      <c r="H13" s="7">
        <v>734.28079107505084</v>
      </c>
      <c r="I13" s="7">
        <v>693.08121858033394</v>
      </c>
      <c r="J13" s="7">
        <v>656.44157663065243</v>
      </c>
      <c r="K13" s="7">
        <v>626.49249229760005</v>
      </c>
      <c r="L13" s="7">
        <v>620.18942400000003</v>
      </c>
    </row>
    <row r="14" spans="1:12" x14ac:dyDescent="0.2">
      <c r="A14" s="3" t="s">
        <v>4</v>
      </c>
      <c r="B14" s="7">
        <v>487.61070189186171</v>
      </c>
      <c r="C14" s="7">
        <v>434.37853518641083</v>
      </c>
      <c r="D14" s="7">
        <v>470.75249436755718</v>
      </c>
      <c r="E14" s="7">
        <v>464.01305606174299</v>
      </c>
      <c r="F14" s="7">
        <v>416.3324675324676</v>
      </c>
      <c r="G14" s="7">
        <v>406.79025953882746</v>
      </c>
      <c r="H14" s="7">
        <v>362.21267748478709</v>
      </c>
      <c r="I14" s="7">
        <v>320.60420269455062</v>
      </c>
      <c r="J14" s="7">
        <v>306.37280912364952</v>
      </c>
      <c r="K14" s="7">
        <v>280.65784141700004</v>
      </c>
      <c r="L14" s="7">
        <v>275.886999</v>
      </c>
    </row>
    <row r="15" spans="1:12" x14ac:dyDescent="0.2">
      <c r="A15" s="3" t="s">
        <v>8</v>
      </c>
      <c r="B15" s="7">
        <v>517.77796932721378</v>
      </c>
      <c r="C15" s="7">
        <v>544.32680344142955</v>
      </c>
      <c r="D15" s="7">
        <v>547.92151056753573</v>
      </c>
      <c r="E15" s="7">
        <v>499.3429092078465</v>
      </c>
      <c r="F15" s="7">
        <v>572.24559180656752</v>
      </c>
      <c r="G15" s="7">
        <v>606.3008375555786</v>
      </c>
      <c r="H15" s="7">
        <v>512.99068965517245</v>
      </c>
      <c r="I15" s="7">
        <v>523.96577518600452</v>
      </c>
      <c r="J15" s="7">
        <v>481.05642256902769</v>
      </c>
      <c r="K15" s="7">
        <v>484.09861384359999</v>
      </c>
      <c r="L15" s="7">
        <v>492.35416800000002</v>
      </c>
    </row>
    <row r="16" spans="1:12" x14ac:dyDescent="0.2">
      <c r="A16" s="3" t="s">
        <v>6</v>
      </c>
      <c r="B16" s="7">
        <v>227.43203850889964</v>
      </c>
      <c r="C16" s="7">
        <v>204.42642841385398</v>
      </c>
      <c r="D16" s="7">
        <v>217.85737581804528</v>
      </c>
      <c r="E16" s="7">
        <v>195.65651195197768</v>
      </c>
      <c r="F16" s="7">
        <v>244.65878999049735</v>
      </c>
      <c r="G16" s="7">
        <v>250.06154482473377</v>
      </c>
      <c r="H16" s="7">
        <v>274.93618661257614</v>
      </c>
      <c r="I16" s="7">
        <v>261.47926804745634</v>
      </c>
      <c r="J16" s="7">
        <v>280.71646658663474</v>
      </c>
      <c r="K16" s="7">
        <v>312.46141999999998</v>
      </c>
      <c r="L16" s="7">
        <v>330.25687499999998</v>
      </c>
    </row>
    <row r="17" spans="1:12" x14ac:dyDescent="0.2">
      <c r="A17" s="9" t="s">
        <v>9</v>
      </c>
      <c r="B17" s="10">
        <v>398.23035934176659</v>
      </c>
      <c r="C17" s="10">
        <v>438.24606221045673</v>
      </c>
      <c r="D17" s="10">
        <v>513.52863426670967</v>
      </c>
      <c r="E17" s="10">
        <v>420.19974273769964</v>
      </c>
      <c r="F17" s="10">
        <v>448.91132932108547</v>
      </c>
      <c r="G17" s="10">
        <v>510.68907041670985</v>
      </c>
      <c r="H17" s="10">
        <v>478.4458620689656</v>
      </c>
      <c r="I17" s="10">
        <v>470.07848381258805</v>
      </c>
      <c r="J17" s="10">
        <v>874.52048819527829</v>
      </c>
      <c r="K17" s="10">
        <v>676.56750837499999</v>
      </c>
      <c r="L17" s="10">
        <v>600.73184000000003</v>
      </c>
    </row>
    <row r="19" spans="1:12" x14ac:dyDescent="0.2">
      <c r="A19" s="4" t="s">
        <v>10</v>
      </c>
    </row>
    <row r="20" spans="1:12" x14ac:dyDescent="0.2">
      <c r="A20" s="18"/>
      <c r="B20" s="6">
        <v>2006</v>
      </c>
      <c r="C20" s="6">
        <v>2007</v>
      </c>
      <c r="D20" s="6">
        <v>2008</v>
      </c>
      <c r="E20" s="6">
        <v>2009</v>
      </c>
      <c r="F20" s="6">
        <v>2010</v>
      </c>
      <c r="G20" s="6">
        <v>2011</v>
      </c>
      <c r="H20" s="6">
        <v>2012</v>
      </c>
      <c r="I20" s="6">
        <v>2013</v>
      </c>
      <c r="J20" s="6">
        <v>2014</v>
      </c>
      <c r="K20" s="6">
        <v>2015</v>
      </c>
      <c r="L20" s="6">
        <v>2016</v>
      </c>
    </row>
    <row r="21" spans="1:12" x14ac:dyDescent="0.2">
      <c r="A21" s="3" t="s">
        <v>3</v>
      </c>
      <c r="B21" s="13">
        <f t="shared" ref="B21:L21" si="0">B5-B13</f>
        <v>-73.231322064256119</v>
      </c>
      <c r="C21" s="13">
        <f t="shared" si="0"/>
        <v>-113.26329141848669</v>
      </c>
      <c r="D21" s="13">
        <f t="shared" si="0"/>
        <v>-137.67898294174449</v>
      </c>
      <c r="E21" s="13">
        <f t="shared" si="0"/>
        <v>-129.72177082216751</v>
      </c>
      <c r="F21" s="13">
        <f t="shared" si="0"/>
        <v>-78.379664238200803</v>
      </c>
      <c r="G21" s="13">
        <f t="shared" si="0"/>
        <v>-37.395284872298589</v>
      </c>
      <c r="H21" s="13">
        <f t="shared" si="0"/>
        <v>-56.18614604462482</v>
      </c>
      <c r="I21" s="13">
        <f t="shared" si="0"/>
        <v>-60.635793283732255</v>
      </c>
      <c r="J21" s="13">
        <f t="shared" si="0"/>
        <v>-18.640936374549938</v>
      </c>
      <c r="K21" s="13">
        <f t="shared" si="0"/>
        <v>8.4483477023999285</v>
      </c>
      <c r="L21" s="13">
        <f t="shared" si="0"/>
        <v>-11.847201000000041</v>
      </c>
    </row>
    <row r="22" spans="1:12" x14ac:dyDescent="0.2">
      <c r="A22" s="3" t="s">
        <v>4</v>
      </c>
      <c r="B22" s="13">
        <f t="shared" ref="B22:L22" si="1">B6-B14</f>
        <v>-50.129251091458627</v>
      </c>
      <c r="C22" s="13">
        <f t="shared" si="1"/>
        <v>-2.4310169865431703</v>
      </c>
      <c r="D22" s="13">
        <f t="shared" si="1"/>
        <v>-26.117090440939819</v>
      </c>
      <c r="E22" s="13">
        <f t="shared" si="1"/>
        <v>13.85273877157249</v>
      </c>
      <c r="F22" s="13">
        <f t="shared" si="1"/>
        <v>42.204434589800428</v>
      </c>
      <c r="G22" s="13">
        <f t="shared" si="1"/>
        <v>22.3750180953366</v>
      </c>
      <c r="H22" s="13">
        <f t="shared" si="1"/>
        <v>43.689046653144032</v>
      </c>
      <c r="I22" s="13">
        <f t="shared" si="1"/>
        <v>49.153267645284586</v>
      </c>
      <c r="J22" s="13">
        <f t="shared" si="1"/>
        <v>-2.5055022008803576</v>
      </c>
      <c r="K22" s="13">
        <f t="shared" si="1"/>
        <v>11.307064146399966</v>
      </c>
      <c r="L22" s="13">
        <f t="shared" si="1"/>
        <v>-1.8569340000000238</v>
      </c>
    </row>
    <row r="23" spans="1:12" x14ac:dyDescent="0.2">
      <c r="A23" s="3" t="s">
        <v>8</v>
      </c>
      <c r="B23" s="13">
        <f t="shared" ref="B23:L23" si="2">B7-B15</f>
        <v>-139.95817754393823</v>
      </c>
      <c r="C23" s="13">
        <f t="shared" si="2"/>
        <v>-174.14921685418045</v>
      </c>
      <c r="D23" s="13">
        <f t="shared" si="2"/>
        <v>-163.90355112112434</v>
      </c>
      <c r="E23" s="13">
        <f t="shared" si="2"/>
        <v>-95.358387822917791</v>
      </c>
      <c r="F23" s="13">
        <f t="shared" si="2"/>
        <v>-169.87549361207903</v>
      </c>
      <c r="G23" s="13">
        <f t="shared" si="2"/>
        <v>-238.14891944990183</v>
      </c>
      <c r="H23" s="13">
        <f t="shared" si="2"/>
        <v>-159.82062880324537</v>
      </c>
      <c r="I23" s="13">
        <f t="shared" si="2"/>
        <v>-183.51896239694355</v>
      </c>
      <c r="J23" s="13">
        <f t="shared" si="2"/>
        <v>-122.9700480192077</v>
      </c>
      <c r="K23" s="13">
        <f t="shared" si="2"/>
        <v>-152.99920975079993</v>
      </c>
      <c r="L23" s="13">
        <f t="shared" si="2"/>
        <v>-207.59215</v>
      </c>
    </row>
    <row r="24" spans="1:12" x14ac:dyDescent="0.2">
      <c r="A24" s="3" t="s">
        <v>6</v>
      </c>
      <c r="B24" s="13">
        <f t="shared" ref="B24:L24" si="3">B8-B16</f>
        <v>-65.493249748124953</v>
      </c>
      <c r="C24" s="13">
        <f t="shared" si="3"/>
        <v>-45.305316567394669</v>
      </c>
      <c r="D24" s="13">
        <f t="shared" si="3"/>
        <v>-63.734298894968333</v>
      </c>
      <c r="E24" s="13">
        <f t="shared" si="3"/>
        <v>-53.800171508200208</v>
      </c>
      <c r="F24" s="13">
        <f t="shared" si="3"/>
        <v>-62.196008869179622</v>
      </c>
      <c r="G24" s="13">
        <f t="shared" si="3"/>
        <v>-54.487312584014063</v>
      </c>
      <c r="H24" s="13">
        <f t="shared" si="3"/>
        <v>-56.795760649087271</v>
      </c>
      <c r="I24" s="13">
        <f t="shared" si="3"/>
        <v>-72.722662376834961</v>
      </c>
      <c r="J24" s="13">
        <f t="shared" si="3"/>
        <v>-82.280692276910798</v>
      </c>
      <c r="K24" s="13">
        <f t="shared" si="3"/>
        <v>-92.766679999999951</v>
      </c>
      <c r="L24" s="13">
        <f t="shared" si="3"/>
        <v>-94.819832999999988</v>
      </c>
    </row>
    <row r="25" spans="1:12" x14ac:dyDescent="0.2">
      <c r="A25" s="9" t="s">
        <v>9</v>
      </c>
      <c r="B25" s="14">
        <f t="shared" ref="B25:L25" si="4">B9-B17</f>
        <v>620.05509907086093</v>
      </c>
      <c r="C25" s="14">
        <f t="shared" si="4"/>
        <v>515.15459960291196</v>
      </c>
      <c r="D25" s="14">
        <f t="shared" si="4"/>
        <v>615.31005256946685</v>
      </c>
      <c r="E25" s="14">
        <f t="shared" si="4"/>
        <v>490.42990674241611</v>
      </c>
      <c r="F25" s="14">
        <f t="shared" si="4"/>
        <v>320.71139267236839</v>
      </c>
      <c r="G25" s="14">
        <f t="shared" si="4"/>
        <v>686.78874987074755</v>
      </c>
      <c r="H25" s="14">
        <f t="shared" si="4"/>
        <v>987.27085192697768</v>
      </c>
      <c r="I25" s="14">
        <f t="shared" si="4"/>
        <v>1130.6258797506537</v>
      </c>
      <c r="J25" s="14">
        <f t="shared" si="4"/>
        <v>230.70664265706284</v>
      </c>
      <c r="K25" s="14">
        <f t="shared" si="4"/>
        <v>571.09537665360017</v>
      </c>
      <c r="L25" s="14">
        <f t="shared" si="4"/>
        <v>1197.8983629999998</v>
      </c>
    </row>
    <row r="27" spans="1:12" x14ac:dyDescent="0.2">
      <c r="A27" s="1" t="s">
        <v>19</v>
      </c>
    </row>
    <row r="29" spans="1:12" x14ac:dyDescent="0.2">
      <c r="A29" s="8" t="s">
        <v>13</v>
      </c>
    </row>
    <row r="30" spans="1:12" x14ac:dyDescent="0.2">
      <c r="A30" s="8"/>
    </row>
    <row r="32" spans="1:12" x14ac:dyDescent="0.2">
      <c r="A32" s="2" t="s"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baseColWidth="10" defaultColWidth="50.42578125" defaultRowHeight="11.25" x14ac:dyDescent="0.2"/>
  <cols>
    <col min="1" max="1" width="25.7109375" style="1" customWidth="1"/>
    <col min="2" max="2" width="14.7109375" style="1" bestFit="1" customWidth="1"/>
    <col min="3" max="3" width="21.42578125" style="1" customWidth="1"/>
    <col min="4" max="4" width="15" style="1" bestFit="1" customWidth="1"/>
    <col min="5" max="5" width="21.42578125" style="1" bestFit="1" customWidth="1"/>
    <col min="6" max="6" width="16.42578125" style="1" bestFit="1" customWidth="1"/>
    <col min="7" max="7" width="15.140625" style="1" bestFit="1" customWidth="1"/>
    <col min="8" max="8" width="6.140625" style="1" bestFit="1" customWidth="1"/>
    <col min="9" max="9" width="5.5703125" style="1" bestFit="1" customWidth="1"/>
    <col min="10" max="16384" width="50.42578125" style="1"/>
  </cols>
  <sheetData>
    <row r="1" spans="1:10" x14ac:dyDescent="0.2">
      <c r="A1" s="2" t="s">
        <v>25</v>
      </c>
    </row>
    <row r="2" spans="1:10" x14ac:dyDescent="0.2">
      <c r="A2" s="8" t="s">
        <v>20</v>
      </c>
    </row>
    <row r="3" spans="1:10" x14ac:dyDescent="0.2">
      <c r="B3" s="15" t="s">
        <v>15</v>
      </c>
      <c r="C3" s="15" t="s">
        <v>16</v>
      </c>
      <c r="D3" s="15" t="s">
        <v>17</v>
      </c>
      <c r="E3" s="15" t="s">
        <v>16</v>
      </c>
      <c r="F3" s="15" t="s">
        <v>11</v>
      </c>
      <c r="G3" s="15" t="s">
        <v>14</v>
      </c>
      <c r="H3" s="11"/>
    </row>
    <row r="4" spans="1:10" x14ac:dyDescent="0.2">
      <c r="B4" s="11"/>
      <c r="C4" s="11"/>
      <c r="D4" s="11"/>
      <c r="E4" s="11"/>
      <c r="F4" s="11"/>
      <c r="G4" s="15">
        <v>2015</v>
      </c>
      <c r="H4" s="15">
        <v>2016</v>
      </c>
    </row>
    <row r="5" spans="1:10" x14ac:dyDescent="0.2">
      <c r="A5" s="1" t="s">
        <v>9</v>
      </c>
      <c r="B5" s="7">
        <v>1798.6302029999999</v>
      </c>
      <c r="C5" s="16">
        <v>0.44419438855400101</v>
      </c>
      <c r="D5" s="7">
        <v>600.73184000000003</v>
      </c>
      <c r="E5" s="16">
        <v>-0.11049060165857971</v>
      </c>
      <c r="F5" s="17">
        <f>B5/D5</f>
        <v>2.9940650440635874</v>
      </c>
      <c r="G5" s="19">
        <v>570.06925200000012</v>
      </c>
      <c r="H5" s="13">
        <f>B5-D5</f>
        <v>1197.8983629999998</v>
      </c>
      <c r="I5" s="20"/>
      <c r="J5" s="21"/>
    </row>
    <row r="6" spans="1:10" x14ac:dyDescent="0.2">
      <c r="A6" s="1" t="s">
        <v>3</v>
      </c>
      <c r="B6" s="7">
        <v>608.34222299999999</v>
      </c>
      <c r="C6" s="16">
        <v>-4.0166893341748132E-2</v>
      </c>
      <c r="D6" s="7">
        <v>620.18942400000003</v>
      </c>
      <c r="E6" s="16">
        <v>-8.2789936003513746E-3</v>
      </c>
      <c r="F6" s="17">
        <f t="shared" ref="F6:F10" si="0">B6/D6</f>
        <v>0.98089744755144348</v>
      </c>
      <c r="G6" s="19">
        <v>8.4331679999999096</v>
      </c>
      <c r="H6" s="13">
        <f t="shared" ref="H6:H10" si="1">B6-D6</f>
        <v>-11.847201000000041</v>
      </c>
      <c r="I6" s="20"/>
    </row>
    <row r="7" spans="1:10" x14ac:dyDescent="0.2">
      <c r="A7" s="1" t="s">
        <v>8</v>
      </c>
      <c r="B7" s="7">
        <v>284.76201800000001</v>
      </c>
      <c r="C7" s="16">
        <v>-0.13840198409887897</v>
      </c>
      <c r="D7" s="7">
        <v>492.35416800000002</v>
      </c>
      <c r="E7" s="16">
        <v>1.8884151694252782E-2</v>
      </c>
      <c r="F7" s="17">
        <f t="shared" si="0"/>
        <v>0.57836824893091998</v>
      </c>
      <c r="G7" s="19">
        <v>-152.72430599999996</v>
      </c>
      <c r="H7" s="13">
        <f t="shared" si="1"/>
        <v>-207.59215</v>
      </c>
      <c r="I7" s="20"/>
    </row>
    <row r="8" spans="1:10" x14ac:dyDescent="0.2">
      <c r="A8" s="1" t="s">
        <v>4</v>
      </c>
      <c r="B8" s="7">
        <v>274.03006499999998</v>
      </c>
      <c r="C8" s="16">
        <v>-5.9738640206579874E-2</v>
      </c>
      <c r="D8" s="7">
        <v>275.886999</v>
      </c>
      <c r="E8" s="16">
        <v>-1.5229383213452991E-2</v>
      </c>
      <c r="F8" s="17">
        <f t="shared" si="0"/>
        <v>0.99326922251961558</v>
      </c>
      <c r="G8" s="19">
        <v>11.286747999999989</v>
      </c>
      <c r="H8" s="13">
        <f t="shared" si="1"/>
        <v>-1.8569340000000238</v>
      </c>
      <c r="I8" s="20"/>
    </row>
    <row r="9" spans="1:10" x14ac:dyDescent="0.2">
      <c r="A9" s="1" t="s">
        <v>6</v>
      </c>
      <c r="B9" s="7">
        <v>235.43704199999999</v>
      </c>
      <c r="C9" s="16">
        <v>7.3584322845417147E-2</v>
      </c>
      <c r="D9" s="7">
        <v>330.25687499999998</v>
      </c>
      <c r="E9" s="16">
        <v>5.8855001603077918E-2</v>
      </c>
      <c r="F9" s="17">
        <f t="shared" si="0"/>
        <v>0.71289066124664324</v>
      </c>
      <c r="G9" s="19">
        <v>-92.599999999999966</v>
      </c>
      <c r="H9" s="13">
        <f t="shared" si="1"/>
        <v>-94.819832999999988</v>
      </c>
      <c r="I9" s="20"/>
    </row>
    <row r="10" spans="1:10" x14ac:dyDescent="0.2">
      <c r="A10" s="1" t="s">
        <v>5</v>
      </c>
      <c r="B10" s="7">
        <v>1.510262</v>
      </c>
      <c r="C10" s="16">
        <v>-0.23495051596421807</v>
      </c>
      <c r="D10" s="7">
        <v>4.5149119999999998</v>
      </c>
      <c r="E10" s="16">
        <v>3.3247651060775742E-2</v>
      </c>
      <c r="F10" s="17">
        <f t="shared" si="0"/>
        <v>0.33450530154297581</v>
      </c>
      <c r="G10" s="19">
        <v>-2.3955610000000003</v>
      </c>
      <c r="H10" s="13">
        <f t="shared" si="1"/>
        <v>-3.0046499999999998</v>
      </c>
      <c r="I10" s="20"/>
    </row>
    <row r="11" spans="1:10" x14ac:dyDescent="0.2">
      <c r="B11" s="11"/>
      <c r="C11" s="11"/>
      <c r="D11" s="11"/>
      <c r="E11" s="11"/>
      <c r="H11" s="11"/>
    </row>
    <row r="12" spans="1:10" x14ac:dyDescent="0.2">
      <c r="A12" s="1" t="s">
        <v>12</v>
      </c>
    </row>
    <row r="13" spans="1:10" x14ac:dyDescent="0.2">
      <c r="A13" s="8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zoomScaleNormal="100" workbookViewId="0"/>
  </sheetViews>
  <sheetFormatPr baseColWidth="10" defaultRowHeight="11.25" x14ac:dyDescent="0.2"/>
  <cols>
    <col min="1" max="16384" width="11.42578125" style="1"/>
  </cols>
  <sheetData>
    <row r="1" spans="1:7" x14ac:dyDescent="0.2">
      <c r="A1" s="2" t="s">
        <v>28</v>
      </c>
    </row>
    <row r="3" spans="1:7" x14ac:dyDescent="0.2">
      <c r="A3" s="2" t="s">
        <v>29</v>
      </c>
      <c r="F3" s="2" t="s">
        <v>30</v>
      </c>
    </row>
    <row r="5" spans="1:7" x14ac:dyDescent="0.2">
      <c r="A5" s="27" t="s">
        <v>31</v>
      </c>
      <c r="B5" s="34"/>
      <c r="F5" s="27" t="s">
        <v>31</v>
      </c>
      <c r="G5" s="28"/>
    </row>
    <row r="6" spans="1:7" x14ac:dyDescent="0.2">
      <c r="A6" s="29" t="s">
        <v>32</v>
      </c>
      <c r="B6" s="32">
        <v>0.17</v>
      </c>
      <c r="F6" s="29" t="s">
        <v>35</v>
      </c>
      <c r="G6" s="25">
        <v>0.61</v>
      </c>
    </row>
    <row r="7" spans="1:7" x14ac:dyDescent="0.2">
      <c r="A7" s="30" t="s">
        <v>33</v>
      </c>
      <c r="B7" s="32">
        <v>0.1</v>
      </c>
      <c r="F7" s="30" t="s">
        <v>44</v>
      </c>
      <c r="G7" s="25">
        <v>0.14000000000000001</v>
      </c>
    </row>
    <row r="8" spans="1:7" x14ac:dyDescent="0.2">
      <c r="A8" s="30" t="s">
        <v>34</v>
      </c>
      <c r="B8" s="32">
        <v>0.1</v>
      </c>
      <c r="F8" s="30" t="s">
        <v>36</v>
      </c>
      <c r="G8" s="25">
        <v>0.06</v>
      </c>
    </row>
    <row r="9" spans="1:7" x14ac:dyDescent="0.2">
      <c r="A9" s="30" t="s">
        <v>36</v>
      </c>
      <c r="B9" s="32">
        <v>7.0000000000000007E-2</v>
      </c>
      <c r="F9" s="30" t="s">
        <v>34</v>
      </c>
      <c r="G9" s="25">
        <v>0.04</v>
      </c>
    </row>
    <row r="10" spans="1:7" x14ac:dyDescent="0.2">
      <c r="A10" s="30" t="s">
        <v>35</v>
      </c>
      <c r="B10" s="32">
        <v>7.0000000000000007E-2</v>
      </c>
      <c r="F10" s="30" t="s">
        <v>33</v>
      </c>
      <c r="G10" s="25">
        <v>0.03</v>
      </c>
    </row>
    <row r="11" spans="1:7" x14ac:dyDescent="0.2">
      <c r="A11" s="30" t="s">
        <v>37</v>
      </c>
      <c r="B11" s="32">
        <v>0.05</v>
      </c>
      <c r="F11" s="31" t="s">
        <v>43</v>
      </c>
      <c r="G11" s="26">
        <v>0.12</v>
      </c>
    </row>
    <row r="12" spans="1:7" x14ac:dyDescent="0.2">
      <c r="A12" s="30" t="s">
        <v>38</v>
      </c>
      <c r="B12" s="32">
        <v>0.05</v>
      </c>
    </row>
    <row r="13" spans="1:7" x14ac:dyDescent="0.2">
      <c r="A13" s="30" t="s">
        <v>39</v>
      </c>
      <c r="B13" s="32">
        <v>0.04</v>
      </c>
    </row>
    <row r="14" spans="1:7" x14ac:dyDescent="0.2">
      <c r="A14" s="30" t="s">
        <v>40</v>
      </c>
      <c r="B14" s="32">
        <v>0.04</v>
      </c>
    </row>
    <row r="15" spans="1:7" x14ac:dyDescent="0.2">
      <c r="A15" s="30" t="s">
        <v>42</v>
      </c>
      <c r="B15" s="32">
        <v>0.03</v>
      </c>
    </row>
    <row r="16" spans="1:7" x14ac:dyDescent="0.2">
      <c r="A16" s="30" t="s">
        <v>41</v>
      </c>
      <c r="B16" s="32">
        <v>0.03</v>
      </c>
    </row>
    <row r="17" spans="1:13" x14ac:dyDescent="0.2">
      <c r="A17" s="31" t="s">
        <v>43</v>
      </c>
      <c r="B17" s="33">
        <v>0.25</v>
      </c>
    </row>
    <row r="18" spans="1:13" x14ac:dyDescent="0.2">
      <c r="A18" s="35"/>
      <c r="B18" s="36"/>
    </row>
    <row r="19" spans="1:13" x14ac:dyDescent="0.2">
      <c r="A19" s="8" t="s">
        <v>46</v>
      </c>
    </row>
    <row r="21" spans="1:13" x14ac:dyDescent="0.2">
      <c r="A21" s="2" t="s">
        <v>45</v>
      </c>
    </row>
    <row r="28" spans="1:13" x14ac:dyDescent="0.2">
      <c r="M28" s="38"/>
    </row>
    <row r="78" spans="1:1" x14ac:dyDescent="0.2">
      <c r="A78" s="8" t="s">
        <v>46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G10" sqref="G10"/>
    </sheetView>
  </sheetViews>
  <sheetFormatPr baseColWidth="10" defaultRowHeight="11.25" x14ac:dyDescent="0.2"/>
  <cols>
    <col min="1" max="1" width="41.5703125" style="1" customWidth="1"/>
    <col min="2" max="12" width="9.7109375" style="1" customWidth="1"/>
    <col min="13" max="16384" width="11.42578125" style="1"/>
  </cols>
  <sheetData>
    <row r="1" spans="1:12" x14ac:dyDescent="0.2">
      <c r="A1" s="2" t="s">
        <v>26</v>
      </c>
    </row>
    <row r="2" spans="1:12" x14ac:dyDescent="0.2">
      <c r="A2" s="8" t="s">
        <v>22</v>
      </c>
    </row>
    <row r="3" spans="1:12" x14ac:dyDescent="0.2">
      <c r="A3" s="8"/>
    </row>
    <row r="4" spans="1:12" x14ac:dyDescent="0.2">
      <c r="A4" s="5"/>
      <c r="B4" s="6">
        <v>2006</v>
      </c>
      <c r="C4" s="6">
        <v>2007</v>
      </c>
      <c r="D4" s="6">
        <v>2008</v>
      </c>
      <c r="E4" s="6">
        <v>2009</v>
      </c>
      <c r="F4" s="6">
        <v>2010</v>
      </c>
      <c r="G4" s="6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</row>
    <row r="5" spans="1:12" x14ac:dyDescent="0.2">
      <c r="A5" s="3" t="s">
        <v>21</v>
      </c>
      <c r="B5" s="23">
        <v>1070</v>
      </c>
      <c r="C5" s="23">
        <v>1131</v>
      </c>
      <c r="D5" s="23">
        <v>1397</v>
      </c>
      <c r="E5" s="23">
        <v>1320</v>
      </c>
      <c r="F5" s="23">
        <v>1476</v>
      </c>
      <c r="G5" s="23">
        <v>1621</v>
      </c>
      <c r="H5" s="23">
        <v>2066</v>
      </c>
      <c r="I5" s="23">
        <v>1932</v>
      </c>
      <c r="J5" s="23">
        <v>2134</v>
      </c>
      <c r="K5" s="23">
        <v>2262</v>
      </c>
      <c r="L5" s="23">
        <v>2243</v>
      </c>
    </row>
    <row r="6" spans="1:12" x14ac:dyDescent="0.2">
      <c r="A6" s="9" t="s">
        <v>23</v>
      </c>
      <c r="B6" s="24">
        <v>372.99751483264311</v>
      </c>
      <c r="C6" s="24">
        <v>391.17273328921249</v>
      </c>
      <c r="D6" s="24">
        <v>447.53730286449951</v>
      </c>
      <c r="E6" s="24">
        <v>376.70858612927429</v>
      </c>
      <c r="F6" s="24">
        <v>359.31945940238626</v>
      </c>
      <c r="G6" s="24">
        <v>455.26946541205672</v>
      </c>
      <c r="H6" s="24">
        <v>903.85525354969593</v>
      </c>
      <c r="I6" s="24">
        <v>302.97751860044247</v>
      </c>
      <c r="J6" s="24">
        <v>686.70804321728713</v>
      </c>
      <c r="K6" s="24">
        <v>623.92103999999995</v>
      </c>
      <c r="L6" s="24">
        <v>257.5</v>
      </c>
    </row>
    <row r="7" spans="1:12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">
      <c r="A8" s="22" t="s">
        <v>24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2" spans="1:12" x14ac:dyDescent="0.2">
      <c r="A12" s="2" t="s">
        <v>27</v>
      </c>
    </row>
    <row r="13" spans="1:12" x14ac:dyDescent="0.2">
      <c r="A13" s="8" t="s">
        <v>22</v>
      </c>
    </row>
    <row r="41" spans="1:1" x14ac:dyDescent="0.2">
      <c r="A41" s="22" t="s">
        <v>24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Graphique 1</vt:lpstr>
      <vt:lpstr>Tableau 1</vt:lpstr>
      <vt:lpstr>Graphique 2</vt:lpstr>
      <vt:lpstr>Graphique 3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edwige.millery</cp:lastModifiedBy>
  <cp:lastPrinted>2018-01-09T09:02:15Z</cp:lastPrinted>
  <dcterms:created xsi:type="dcterms:W3CDTF">2017-12-14T10:12:53Z</dcterms:created>
  <dcterms:modified xsi:type="dcterms:W3CDTF">2018-04-06T16:47:20Z</dcterms:modified>
</cp:coreProperties>
</file>