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ommaire" sheetId="1" r:id="rId1"/>
    <sheet name="Population, superficie et PIB" sheetId="2" r:id="rId2"/>
    <sheet name="Equipements culturels" sheetId="3" r:id="rId3"/>
  </sheets>
  <calcPr calcId="152511"/>
</workbook>
</file>

<file path=xl/calcChain.xml><?xml version="1.0" encoding="utf-8"?>
<calcChain xmlns="http://schemas.openxmlformats.org/spreadsheetml/2006/main">
  <c r="H21" i="3" l="1"/>
  <c r="F21" i="3"/>
  <c r="E21" i="3"/>
  <c r="D21" i="3"/>
  <c r="B21" i="3"/>
  <c r="H21" i="2"/>
  <c r="F21" i="2"/>
  <c r="D21" i="2"/>
  <c r="C21" i="2"/>
  <c r="H20" i="2"/>
  <c r="F20" i="2"/>
  <c r="D20" i="2"/>
  <c r="C20" i="2"/>
  <c r="H19" i="2"/>
  <c r="F19" i="2"/>
  <c r="D19" i="2"/>
  <c r="C19" i="2"/>
  <c r="H18" i="2"/>
  <c r="F18" i="2"/>
  <c r="D18" i="2"/>
  <c r="C18" i="2"/>
  <c r="H17" i="2"/>
  <c r="F17" i="2"/>
  <c r="D17" i="2"/>
  <c r="C17" i="2"/>
  <c r="H16" i="2"/>
  <c r="F16" i="2"/>
  <c r="D16" i="2"/>
  <c r="C16" i="2"/>
  <c r="H15" i="2"/>
  <c r="F15" i="2"/>
  <c r="D15" i="2"/>
  <c r="C15" i="2"/>
  <c r="H14" i="2"/>
  <c r="F14" i="2"/>
  <c r="D14" i="2"/>
  <c r="C14" i="2"/>
  <c r="H13" i="2"/>
  <c r="F13" i="2"/>
  <c r="D13" i="2"/>
  <c r="C13" i="2"/>
  <c r="H12" i="2"/>
  <c r="F12" i="2"/>
  <c r="D12" i="2"/>
  <c r="C12" i="2"/>
  <c r="H11" i="2"/>
  <c r="F11" i="2"/>
  <c r="D11" i="2"/>
  <c r="C11" i="2"/>
  <c r="H10" i="2"/>
  <c r="F10" i="2"/>
  <c r="D10" i="2"/>
  <c r="C10" i="2"/>
  <c r="H9" i="2"/>
  <c r="F9" i="2"/>
  <c r="D9" i="2"/>
  <c r="C9" i="2"/>
  <c r="H8" i="2"/>
  <c r="F8" i="2"/>
  <c r="D8" i="2"/>
  <c r="C8" i="2"/>
  <c r="H7" i="2"/>
  <c r="F7" i="2"/>
  <c r="D7" i="2"/>
  <c r="C7" i="2"/>
  <c r="H6" i="2"/>
  <c r="F6" i="2"/>
  <c r="D6" i="2"/>
  <c r="C6" i="2"/>
  <c r="H5" i="2"/>
  <c r="F5" i="2"/>
  <c r="D5" i="2"/>
  <c r="C5" i="2"/>
  <c r="H4" i="2"/>
  <c r="F4" i="2"/>
  <c r="D4" i="2"/>
  <c r="C4" i="2"/>
  <c r="H3" i="2"/>
  <c r="F3" i="2"/>
  <c r="D3" i="2"/>
  <c r="C3" i="2"/>
</calcChain>
</file>

<file path=xl/sharedStrings.xml><?xml version="1.0" encoding="utf-8"?>
<sst xmlns="http://schemas.openxmlformats.org/spreadsheetml/2006/main" count="71" uniqueCount="46">
  <si>
    <t>Atlas régional de la culture 2017 : données pour France entière</t>
  </si>
  <si>
    <t>Tableau 1 - Population, superficie et PIB des régions françaises</t>
  </si>
  <si>
    <t>Population 2015 (en milliers)</t>
  </si>
  <si>
    <t>Part de la population 2015 (en %)</t>
  </si>
  <si>
    <t>Densité</t>
  </si>
  <si>
    <t>Superficie (km²)</t>
  </si>
  <si>
    <t>Part de la superficie (en %)</t>
  </si>
  <si>
    <t>PIB 2013 (en millions d'euros)</t>
  </si>
  <si>
    <t>Part du PIB</t>
  </si>
  <si>
    <t>PIB par habitants en 2013</t>
  </si>
  <si>
    <t>Auvergne-Rhône-Alpes</t>
  </si>
  <si>
    <t>Bourgogne-Franche-Comté</t>
  </si>
  <si>
    <t>Bretagne</t>
  </si>
  <si>
    <t>Centre-Val-de-Loire</t>
  </si>
  <si>
    <t>Corse</t>
  </si>
  <si>
    <t>Grand Est</t>
  </si>
  <si>
    <t xml:space="preserve">Guadeloupe </t>
  </si>
  <si>
    <t>Guyane</t>
  </si>
  <si>
    <t>Hauts-de-France</t>
  </si>
  <si>
    <t>Île-de-France</t>
  </si>
  <si>
    <t>Réunion</t>
  </si>
  <si>
    <t xml:space="preserve">Martinique </t>
  </si>
  <si>
    <t>Mayotte</t>
  </si>
  <si>
    <t>Normandie</t>
  </si>
  <si>
    <t>Nouvelle Aquitaine</t>
  </si>
  <si>
    <t>Occitanie</t>
  </si>
  <si>
    <t>Pays de la Loire</t>
  </si>
  <si>
    <t>Provence-Alpes-Côte d'Azur</t>
  </si>
  <si>
    <t>France</t>
  </si>
  <si>
    <t>Source : Insee/DEPS, Ministère de la Culture et de la Communication, 2017</t>
  </si>
  <si>
    <t>Tableau 2 - Equipements culturels par région en 2014</t>
  </si>
  <si>
    <t>Lieux d'exposition (1)</t>
  </si>
  <si>
    <t>Lieux de lecture publique (2)</t>
  </si>
  <si>
    <t>Théâtres et autres lieux de spectacle (3)</t>
  </si>
  <si>
    <t>Salles de cinéma (4)</t>
  </si>
  <si>
    <t>Nombre d'habitants par écran de cinéma</t>
  </si>
  <si>
    <t>Conservatoires de musique, danse et art dramatique (5)</t>
  </si>
  <si>
    <t>-</t>
  </si>
  <si>
    <t>Note : données 2016 pour les lieux de lecture publique</t>
  </si>
  <si>
    <t>(1) : Musées de France ouverts au public, centres d'art contemporain et fonds régionaux d'art contemporain</t>
  </si>
  <si>
    <t>(2) : Bibliothèque et point d'accès au livre, sauf pour la Corse où il s'agit des bibliothèques seules</t>
  </si>
  <si>
    <t>(3) : L'ensemble des théâtres regroupe les théâtres nationaux, les réseaux et label du ministère de la Culture et de la Communication (centres dramatiques, scènes nationales, scènes conventionnées), les théâtres municipaux ainsi que les théâtres privés.</t>
  </si>
  <si>
    <t>(4) : Nombre d'écrans, sauf pour les départements d'Outre-mer où il s'agit du nombre de cinémas</t>
  </si>
  <si>
    <t>(5) : Conservatoires à rayonnement régional, départemental, communal et intercommunal</t>
  </si>
  <si>
    <t>Source : DEPS/DGCA/DGMIC/DGP/CNC/CNT, Ministère de la Culture et de la Communication, 2017</t>
  </si>
  <si>
    <t>Fréquentation des musées de France rapportée à la population (pour 1000 habitants)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</si>
</sst>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8" x14ac:knownFonts="1">
    <font>
      <sz val="11"/>
      <color theme="1"/>
      <name val="Calibri"/>
      <family val="2"/>
      <scheme val="minor"/>
    </font>
    <font>
      <b/>
      <sz val="8"/>
      <color theme="1"/>
      <name val="Arial"/>
      <family val="2"/>
    </font>
    <font>
      <sz val="8"/>
      <color theme="1"/>
      <name val="Arial"/>
      <family val="2"/>
    </font>
    <font>
      <sz val="11"/>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name val="Arial Narrow"/>
      <family val="2"/>
    </font>
  </fonts>
  <fills count="2">
    <fill>
      <patternFill patternType="none"/>
    </fill>
    <fill>
      <patternFill patternType="gray125"/>
    </fill>
  </fills>
  <borders count="6">
    <border>
      <left/>
      <right/>
      <top/>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bottom style="thin">
        <color indexed="8"/>
      </bottom>
      <diagonal/>
    </border>
    <border>
      <left style="double">
        <color indexed="8"/>
      </left>
      <right style="double">
        <color indexed="8"/>
      </right>
      <top style="thin">
        <color indexed="8"/>
      </top>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0" borderId="0" xfId="0" applyFont="1"/>
    <xf numFmtId="0" fontId="2" fillId="0" borderId="0" xfId="0" applyFont="1"/>
    <xf numFmtId="0" fontId="4" fillId="0" borderId="0" xfId="3"/>
    <xf numFmtId="0" fontId="5" fillId="0" borderId="0" xfId="0" applyFont="1"/>
    <xf numFmtId="0" fontId="6" fillId="0" borderId="0" xfId="0" applyFont="1"/>
    <xf numFmtId="1" fontId="6" fillId="0" borderId="1" xfId="0" applyNumberFormat="1" applyFont="1" applyBorder="1"/>
    <xf numFmtId="3" fontId="6" fillId="0" borderId="0" xfId="0" applyNumberFormat="1" applyFont="1" applyBorder="1"/>
    <xf numFmtId="9" fontId="6" fillId="0" borderId="0" xfId="2" applyNumberFormat="1" applyFont="1"/>
    <xf numFmtId="3" fontId="6" fillId="0" borderId="0" xfId="0" applyNumberFormat="1" applyFont="1"/>
    <xf numFmtId="9" fontId="6" fillId="0" borderId="0" xfId="2" applyFont="1"/>
    <xf numFmtId="0" fontId="6" fillId="0" borderId="1" xfId="0" applyFont="1" applyBorder="1"/>
    <xf numFmtId="1" fontId="6" fillId="0" borderId="2" xfId="0" applyNumberFormat="1" applyFont="1" applyBorder="1"/>
    <xf numFmtId="1" fontId="6" fillId="0" borderId="3" xfId="0" applyNumberFormat="1" applyFont="1" applyBorder="1"/>
    <xf numFmtId="3" fontId="7" fillId="0" borderId="4" xfId="0" applyNumberFormat="1" applyFont="1" applyBorder="1"/>
    <xf numFmtId="3" fontId="5" fillId="0" borderId="0" xfId="0" applyNumberFormat="1" applyFont="1" applyBorder="1"/>
    <xf numFmtId="9" fontId="5" fillId="0" borderId="0" xfId="2" applyNumberFormat="1" applyFont="1"/>
    <xf numFmtId="3" fontId="5" fillId="0" borderId="0" xfId="0" applyNumberFormat="1" applyFont="1"/>
    <xf numFmtId="9" fontId="5" fillId="0" borderId="0" xfId="2" applyFont="1"/>
    <xf numFmtId="1" fontId="6" fillId="0" borderId="5" xfId="0" applyNumberFormat="1" applyFont="1" applyFill="1" applyBorder="1"/>
    <xf numFmtId="0" fontId="5" fillId="0" borderId="0" xfId="0" applyFont="1" applyAlignment="1">
      <alignment wrapText="1"/>
    </xf>
    <xf numFmtId="164" fontId="6" fillId="0" borderId="0" xfId="1" applyNumberFormat="1" applyFont="1"/>
    <xf numFmtId="164" fontId="6" fillId="0" borderId="0" xfId="1" applyNumberFormat="1" applyFont="1" applyAlignment="1">
      <alignment horizontal="center"/>
    </xf>
  </cellXfs>
  <cellStyles count="4">
    <cellStyle name="Lien hypertexte" xfId="3" builtinId="8"/>
    <cellStyle name="Milliers" xfId="1" builtinId="3"/>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workbookViewId="0">
      <selection activeCell="D8" sqref="D8"/>
    </sheetView>
  </sheetViews>
  <sheetFormatPr baseColWidth="10" defaultColWidth="9.140625" defaultRowHeight="11.25" x14ac:dyDescent="0.2"/>
  <cols>
    <col min="1" max="16384" width="9.140625" style="2"/>
  </cols>
  <sheetData>
    <row r="1" spans="1:2" x14ac:dyDescent="0.2">
      <c r="A1" s="1" t="s">
        <v>0</v>
      </c>
    </row>
    <row r="3" spans="1:2" ht="15" x14ac:dyDescent="0.25">
      <c r="B3" s="3" t="s">
        <v>1</v>
      </c>
    </row>
    <row r="4" spans="1:2" ht="15" x14ac:dyDescent="0.25">
      <c r="B4" s="3" t="s">
        <v>30</v>
      </c>
    </row>
  </sheetData>
  <hyperlinks>
    <hyperlink ref="B3" location="'Population, superficie et PIB'!A1" display="Tableau 1 - Population, superficie et PIB des régions françaises"/>
    <hyperlink ref="B4" location="'Equipements culturels'!A1" display="Tableau 2 - Equipements culturels par région en 20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H28" sqref="H28"/>
    </sheetView>
  </sheetViews>
  <sheetFormatPr baseColWidth="10" defaultRowHeight="12.75" x14ac:dyDescent="0.25"/>
  <cols>
    <col min="1" max="1" width="31.28515625" style="5" customWidth="1"/>
    <col min="2" max="16384" width="11.42578125" style="5"/>
  </cols>
  <sheetData>
    <row r="1" spans="1:9" x14ac:dyDescent="0.25">
      <c r="A1" s="4" t="s">
        <v>1</v>
      </c>
    </row>
    <row r="2" spans="1:9" x14ac:dyDescent="0.25">
      <c r="B2" s="4" t="s">
        <v>2</v>
      </c>
      <c r="C2" s="4" t="s">
        <v>3</v>
      </c>
      <c r="D2" s="4" t="s">
        <v>4</v>
      </c>
      <c r="E2" s="4" t="s">
        <v>5</v>
      </c>
      <c r="F2" s="4" t="s">
        <v>6</v>
      </c>
      <c r="G2" s="4" t="s">
        <v>7</v>
      </c>
      <c r="H2" s="4" t="s">
        <v>8</v>
      </c>
      <c r="I2" s="4" t="s">
        <v>9</v>
      </c>
    </row>
    <row r="3" spans="1:9" x14ac:dyDescent="0.25">
      <c r="A3" s="6" t="s">
        <v>10</v>
      </c>
      <c r="B3" s="7">
        <v>7875</v>
      </c>
      <c r="C3" s="8">
        <f t="shared" ref="C3:C21" si="0">B3/B$21</f>
        <v>0.11863334387851945</v>
      </c>
      <c r="D3" s="9">
        <f t="shared" ref="D3:D21" si="1">1000*B3/E3</f>
        <v>112.96638980935577</v>
      </c>
      <c r="E3" s="9">
        <v>69711</v>
      </c>
      <c r="F3" s="10">
        <f t="shared" ref="F3:F21" si="2">E3/E$21</f>
        <v>0.11010848001617407</v>
      </c>
      <c r="G3" s="9">
        <v>241025</v>
      </c>
      <c r="H3" s="10">
        <f t="shared" ref="H3:H21" si="3">G3/G$21</f>
        <v>0.11387554835310987</v>
      </c>
      <c r="I3" s="9">
        <v>30979</v>
      </c>
    </row>
    <row r="4" spans="1:9" x14ac:dyDescent="0.25">
      <c r="A4" s="6" t="s">
        <v>11</v>
      </c>
      <c r="B4" s="7">
        <v>2821</v>
      </c>
      <c r="C4" s="8">
        <f t="shared" si="0"/>
        <v>4.2497100073816303E-2</v>
      </c>
      <c r="D4" s="9">
        <f t="shared" si="1"/>
        <v>59.036497572409175</v>
      </c>
      <c r="E4" s="9">
        <v>47784</v>
      </c>
      <c r="F4" s="10">
        <f t="shared" si="2"/>
        <v>7.5474797508181812E-2</v>
      </c>
      <c r="G4" s="9">
        <v>71805</v>
      </c>
      <c r="H4" s="10">
        <f t="shared" si="3"/>
        <v>3.3925251527829291E-2</v>
      </c>
      <c r="I4" s="9">
        <v>25486</v>
      </c>
    </row>
    <row r="5" spans="1:9" x14ac:dyDescent="0.25">
      <c r="A5" s="6" t="s">
        <v>12</v>
      </c>
      <c r="B5" s="7">
        <v>3294</v>
      </c>
      <c r="C5" s="8">
        <f t="shared" si="0"/>
        <v>4.962263298232928E-2</v>
      </c>
      <c r="D5" s="9">
        <f t="shared" si="1"/>
        <v>121.06733313731256</v>
      </c>
      <c r="E5" s="9">
        <v>27208</v>
      </c>
      <c r="F5" s="10">
        <f t="shared" si="2"/>
        <v>4.2975018638092471E-2</v>
      </c>
      <c r="G5" s="9">
        <v>86934</v>
      </c>
      <c r="H5" s="10">
        <f t="shared" si="3"/>
        <v>4.1073153907392405E-2</v>
      </c>
      <c r="I5" s="9">
        <v>26630</v>
      </c>
    </row>
    <row r="6" spans="1:9" x14ac:dyDescent="0.25">
      <c r="A6" s="6" t="s">
        <v>13</v>
      </c>
      <c r="B6" s="7">
        <v>2582</v>
      </c>
      <c r="C6" s="8">
        <f t="shared" si="0"/>
        <v>3.889667224055076E-2</v>
      </c>
      <c r="D6" s="9">
        <f t="shared" si="1"/>
        <v>65.949784168986739</v>
      </c>
      <c r="E6" s="9">
        <v>39151</v>
      </c>
      <c r="F6" s="10">
        <f t="shared" si="2"/>
        <v>6.1838979517052278E-2</v>
      </c>
      <c r="G6" s="9">
        <v>68874</v>
      </c>
      <c r="H6" s="10">
        <f t="shared" si="3"/>
        <v>3.2540460604800703E-2</v>
      </c>
      <c r="I6" s="9">
        <v>26755</v>
      </c>
    </row>
    <row r="7" spans="1:9" x14ac:dyDescent="0.25">
      <c r="A7" s="6" t="s">
        <v>14</v>
      </c>
      <c r="B7" s="7">
        <v>327</v>
      </c>
      <c r="C7" s="8">
        <f t="shared" si="0"/>
        <v>4.9261083743842365E-3</v>
      </c>
      <c r="D7" s="9">
        <f t="shared" si="1"/>
        <v>37.672811059907836</v>
      </c>
      <c r="E7" s="9">
        <v>8680</v>
      </c>
      <c r="F7" s="10">
        <f t="shared" si="2"/>
        <v>1.3710054461137997E-2</v>
      </c>
      <c r="G7" s="9">
        <v>8573</v>
      </c>
      <c r="H7" s="10">
        <f t="shared" si="3"/>
        <v>4.0504307687219627E-3</v>
      </c>
      <c r="I7" s="9">
        <v>26670</v>
      </c>
    </row>
    <row r="8" spans="1:9" x14ac:dyDescent="0.25">
      <c r="A8" s="6" t="s">
        <v>15</v>
      </c>
      <c r="B8" s="7">
        <v>5560</v>
      </c>
      <c r="C8" s="8">
        <f t="shared" si="0"/>
        <v>8.3758906916135648E-2</v>
      </c>
      <c r="D8" s="9">
        <f t="shared" si="1"/>
        <v>96.808455069385204</v>
      </c>
      <c r="E8" s="9">
        <v>57433</v>
      </c>
      <c r="F8" s="10">
        <f t="shared" si="2"/>
        <v>9.0715386850983709E-2</v>
      </c>
      <c r="G8" s="9">
        <v>148287</v>
      </c>
      <c r="H8" s="10">
        <f t="shared" si="3"/>
        <v>7.0060215490665295E-2</v>
      </c>
      <c r="I8" s="9">
        <v>26707</v>
      </c>
    </row>
    <row r="9" spans="1:9" x14ac:dyDescent="0.25">
      <c r="A9" s="11" t="s">
        <v>16</v>
      </c>
      <c r="B9" s="7">
        <v>400</v>
      </c>
      <c r="C9" s="8">
        <f t="shared" si="0"/>
        <v>6.0258206414486072E-3</v>
      </c>
      <c r="D9" s="9">
        <f t="shared" si="1"/>
        <v>245.70024570024569</v>
      </c>
      <c r="E9" s="9">
        <v>1628</v>
      </c>
      <c r="F9" s="10">
        <f t="shared" si="2"/>
        <v>2.5714249611443157E-3</v>
      </c>
      <c r="G9" s="9">
        <v>8140</v>
      </c>
      <c r="H9" s="10">
        <f t="shared" si="3"/>
        <v>3.8458540134604889E-3</v>
      </c>
      <c r="I9" s="9">
        <v>20163</v>
      </c>
    </row>
    <row r="10" spans="1:9" x14ac:dyDescent="0.25">
      <c r="A10" s="11" t="s">
        <v>17</v>
      </c>
      <c r="B10" s="7">
        <v>255</v>
      </c>
      <c r="C10" s="8">
        <f t="shared" si="0"/>
        <v>3.8414606589234871E-3</v>
      </c>
      <c r="D10" s="9">
        <f t="shared" si="1"/>
        <v>3.0526492206766109</v>
      </c>
      <c r="E10" s="9">
        <v>83534</v>
      </c>
      <c r="F10" s="10">
        <f t="shared" si="2"/>
        <v>0.13194189969547251</v>
      </c>
      <c r="G10" s="9">
        <v>4123</v>
      </c>
      <c r="H10" s="10">
        <f t="shared" si="3"/>
        <v>1.9479675795451594E-3</v>
      </c>
      <c r="I10" s="9">
        <v>16645</v>
      </c>
    </row>
    <row r="11" spans="1:9" x14ac:dyDescent="0.25">
      <c r="A11" s="6" t="s">
        <v>18</v>
      </c>
      <c r="B11" s="7">
        <v>6007</v>
      </c>
      <c r="C11" s="8">
        <f t="shared" si="0"/>
        <v>9.0492761482954459E-2</v>
      </c>
      <c r="D11" s="9">
        <f t="shared" si="1"/>
        <v>188.81624442069528</v>
      </c>
      <c r="E11" s="9">
        <v>31814</v>
      </c>
      <c r="F11" s="10">
        <f t="shared" si="2"/>
        <v>5.0250192698922148E-2</v>
      </c>
      <c r="G11" s="9">
        <v>150908</v>
      </c>
      <c r="H11" s="10">
        <f t="shared" si="3"/>
        <v>7.1298542685908531E-2</v>
      </c>
      <c r="I11" s="9">
        <v>25224</v>
      </c>
    </row>
    <row r="12" spans="1:9" x14ac:dyDescent="0.25">
      <c r="A12" s="6" t="s">
        <v>19</v>
      </c>
      <c r="B12" s="7">
        <v>12074</v>
      </c>
      <c r="C12" s="8">
        <f t="shared" si="0"/>
        <v>0.1818893960621262</v>
      </c>
      <c r="D12" s="9">
        <f t="shared" si="1"/>
        <v>1005.1615051615051</v>
      </c>
      <c r="E12" s="9">
        <v>12012</v>
      </c>
      <c r="F12" s="10">
        <f t="shared" si="2"/>
        <v>1.8972946334929682E-2</v>
      </c>
      <c r="G12" s="9">
        <v>642258</v>
      </c>
      <c r="H12" s="10">
        <f t="shared" si="3"/>
        <v>0.30344355122568878</v>
      </c>
      <c r="I12" s="9">
        <v>53617</v>
      </c>
    </row>
    <row r="13" spans="1:9" x14ac:dyDescent="0.25">
      <c r="A13" s="11" t="s">
        <v>20</v>
      </c>
      <c r="B13" s="7">
        <v>844</v>
      </c>
      <c r="C13" s="8">
        <f t="shared" si="0"/>
        <v>1.2714481553456562E-2</v>
      </c>
      <c r="D13" s="9">
        <f t="shared" si="1"/>
        <v>337.06070287539939</v>
      </c>
      <c r="E13" s="9">
        <v>2504</v>
      </c>
      <c r="F13" s="10">
        <f t="shared" si="2"/>
        <v>3.9550664021531737E-3</v>
      </c>
      <c r="G13" s="9">
        <v>17468</v>
      </c>
      <c r="H13" s="10">
        <f t="shared" si="3"/>
        <v>8.2529948288854824E-3</v>
      </c>
      <c r="I13" s="9">
        <v>20738</v>
      </c>
    </row>
    <row r="14" spans="1:9" x14ac:dyDescent="0.25">
      <c r="A14" s="11" t="s">
        <v>21</v>
      </c>
      <c r="B14" s="7">
        <v>378</v>
      </c>
      <c r="C14" s="8">
        <f t="shared" si="0"/>
        <v>5.6944005061689337E-3</v>
      </c>
      <c r="D14" s="9">
        <f t="shared" si="1"/>
        <v>335.10638297872339</v>
      </c>
      <c r="E14" s="9">
        <v>1128</v>
      </c>
      <c r="F14" s="10">
        <f t="shared" si="2"/>
        <v>1.7816752802031868E-3</v>
      </c>
      <c r="G14" s="9">
        <v>8649</v>
      </c>
      <c r="H14" s="10">
        <f t="shared" si="3"/>
        <v>4.0863380052112742E-3</v>
      </c>
      <c r="I14" s="9">
        <v>22571</v>
      </c>
    </row>
    <row r="15" spans="1:9" x14ac:dyDescent="0.25">
      <c r="A15" s="11" t="s">
        <v>22</v>
      </c>
      <c r="B15" s="7">
        <v>227</v>
      </c>
      <c r="C15" s="8">
        <f t="shared" si="0"/>
        <v>3.4196532140220847E-3</v>
      </c>
      <c r="D15" s="9">
        <f t="shared" si="1"/>
        <v>603.72340425531911</v>
      </c>
      <c r="E15" s="9">
        <v>376</v>
      </c>
      <c r="F15" s="10">
        <f t="shared" si="2"/>
        <v>5.9389176006772895E-4</v>
      </c>
      <c r="G15" s="9">
        <v>1937</v>
      </c>
      <c r="H15" s="10">
        <f t="shared" si="3"/>
        <v>9.1516206683943087E-4</v>
      </c>
      <c r="I15" s="9">
        <v>8790</v>
      </c>
    </row>
    <row r="16" spans="1:9" x14ac:dyDescent="0.25">
      <c r="A16" s="12" t="s">
        <v>23</v>
      </c>
      <c r="B16" s="7">
        <v>3335</v>
      </c>
      <c r="C16" s="8">
        <f t="shared" si="0"/>
        <v>5.0240279598077767E-2</v>
      </c>
      <c r="D16" s="9">
        <f t="shared" si="1"/>
        <v>111.51235496706457</v>
      </c>
      <c r="E16" s="9">
        <v>29907</v>
      </c>
      <c r="F16" s="10">
        <f t="shared" si="2"/>
        <v>4.7238087415812681E-2</v>
      </c>
      <c r="G16" s="9">
        <v>89673</v>
      </c>
      <c r="H16" s="10">
        <f t="shared" si="3"/>
        <v>4.2367231811921674E-2</v>
      </c>
      <c r="I16" s="9">
        <v>26940</v>
      </c>
    </row>
    <row r="17" spans="1:9" x14ac:dyDescent="0.25">
      <c r="A17" s="6" t="s">
        <v>24</v>
      </c>
      <c r="B17" s="7">
        <v>5905</v>
      </c>
      <c r="C17" s="8">
        <f t="shared" si="0"/>
        <v>8.8956177219385063E-2</v>
      </c>
      <c r="D17" s="9">
        <f t="shared" si="1"/>
        <v>70.267504402874962</v>
      </c>
      <c r="E17" s="9">
        <v>84036</v>
      </c>
      <c r="F17" s="10">
        <f t="shared" si="2"/>
        <v>0.1327348083751374</v>
      </c>
      <c r="G17" s="9">
        <v>158075</v>
      </c>
      <c r="H17" s="10">
        <f t="shared" si="3"/>
        <v>7.4684689579578231E-2</v>
      </c>
      <c r="I17" s="9">
        <v>27008</v>
      </c>
    </row>
    <row r="18" spans="1:9" x14ac:dyDescent="0.25">
      <c r="A18" s="6" t="s">
        <v>25</v>
      </c>
      <c r="B18" s="7">
        <v>5792</v>
      </c>
      <c r="C18" s="8">
        <f t="shared" si="0"/>
        <v>8.7253882888175829E-2</v>
      </c>
      <c r="D18" s="9">
        <f t="shared" si="1"/>
        <v>79.643583961278253</v>
      </c>
      <c r="E18" s="9">
        <v>72724</v>
      </c>
      <c r="F18" s="10">
        <f t="shared" si="2"/>
        <v>0.11486751159352532</v>
      </c>
      <c r="G18" s="9">
        <v>152446</v>
      </c>
      <c r="H18" s="10">
        <f t="shared" si="3"/>
        <v>7.202519176117908E-2</v>
      </c>
      <c r="I18" s="9">
        <v>26744</v>
      </c>
    </row>
    <row r="19" spans="1:9" x14ac:dyDescent="0.25">
      <c r="A19" s="6" t="s">
        <v>26</v>
      </c>
      <c r="B19" s="7">
        <v>3716</v>
      </c>
      <c r="C19" s="8">
        <f t="shared" si="0"/>
        <v>5.5979873759057559E-2</v>
      </c>
      <c r="D19" s="9">
        <f t="shared" si="1"/>
        <v>115.82819026245247</v>
      </c>
      <c r="E19" s="9">
        <v>32082</v>
      </c>
      <c r="F19" s="10">
        <f t="shared" si="2"/>
        <v>5.0673498527906598E-2</v>
      </c>
      <c r="G19" s="9">
        <v>105261</v>
      </c>
      <c r="H19" s="10">
        <f t="shared" si="3"/>
        <v>4.9731995001334711E-2</v>
      </c>
      <c r="I19" s="9">
        <v>28639</v>
      </c>
    </row>
    <row r="20" spans="1:9" ht="13.5" thickBot="1" x14ac:dyDescent="0.3">
      <c r="A20" s="13" t="s">
        <v>27</v>
      </c>
      <c r="B20" s="7">
        <v>4989</v>
      </c>
      <c r="C20" s="8">
        <f t="shared" si="0"/>
        <v>7.5157047950467751E-2</v>
      </c>
      <c r="D20" s="9">
        <f t="shared" si="1"/>
        <v>158.88535031847132</v>
      </c>
      <c r="E20" s="9">
        <v>31400</v>
      </c>
      <c r="F20" s="10">
        <f t="shared" si="2"/>
        <v>4.9596279963102896E-2</v>
      </c>
      <c r="G20" s="9">
        <v>152130</v>
      </c>
      <c r="H20" s="10">
        <f t="shared" si="3"/>
        <v>7.1875893251565626E-2</v>
      </c>
      <c r="I20" s="9">
        <v>30688</v>
      </c>
    </row>
    <row r="21" spans="1:9" ht="14.25" thickTop="1" thickBot="1" x14ac:dyDescent="0.3">
      <c r="A21" s="14" t="s">
        <v>28</v>
      </c>
      <c r="B21" s="15">
        <v>66381</v>
      </c>
      <c r="C21" s="16">
        <f t="shared" si="0"/>
        <v>1</v>
      </c>
      <c r="D21" s="17">
        <f t="shared" si="1"/>
        <v>104.84874714110616</v>
      </c>
      <c r="E21" s="17">
        <v>633112</v>
      </c>
      <c r="F21" s="18">
        <f t="shared" si="2"/>
        <v>1</v>
      </c>
      <c r="G21" s="17">
        <v>2116565</v>
      </c>
      <c r="H21" s="18">
        <f t="shared" si="3"/>
        <v>1</v>
      </c>
      <c r="I21" s="17">
        <v>32126</v>
      </c>
    </row>
    <row r="22" spans="1:9" ht="13.5" thickTop="1" x14ac:dyDescent="0.25">
      <c r="A22" s="19" t="s">
        <v>29</v>
      </c>
      <c r="G22"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B35" sqref="B35"/>
    </sheetView>
  </sheetViews>
  <sheetFormatPr baseColWidth="10" defaultColWidth="38.28515625" defaultRowHeight="12.75" x14ac:dyDescent="0.25"/>
  <cols>
    <col min="1" max="1" width="38.28515625" style="5"/>
    <col min="2" max="2" width="15.42578125" style="5" customWidth="1"/>
    <col min="3" max="3" width="19" style="5" customWidth="1"/>
    <col min="4" max="4" width="14.5703125" style="5" customWidth="1"/>
    <col min="5" max="5" width="15.7109375" style="5" customWidth="1"/>
    <col min="6" max="6" width="16.140625" style="5" customWidth="1"/>
    <col min="7" max="7" width="18.42578125" style="5" customWidth="1"/>
    <col min="8" max="8" width="18" style="5" customWidth="1"/>
    <col min="9" max="16384" width="38.28515625" style="5"/>
  </cols>
  <sheetData>
    <row r="1" spans="1:8" x14ac:dyDescent="0.25">
      <c r="A1" s="4" t="s">
        <v>30</v>
      </c>
    </row>
    <row r="2" spans="1:8" ht="63.75" x14ac:dyDescent="0.25">
      <c r="B2" s="20" t="s">
        <v>31</v>
      </c>
      <c r="C2" s="20" t="s">
        <v>45</v>
      </c>
      <c r="D2" s="20" t="s">
        <v>32</v>
      </c>
      <c r="E2" s="20" t="s">
        <v>33</v>
      </c>
      <c r="F2" s="20" t="s">
        <v>34</v>
      </c>
      <c r="G2" s="20" t="s">
        <v>35</v>
      </c>
      <c r="H2" s="20" t="s">
        <v>36</v>
      </c>
    </row>
    <row r="3" spans="1:8" x14ac:dyDescent="0.25">
      <c r="A3" s="6" t="s">
        <v>10</v>
      </c>
      <c r="B3" s="5">
        <v>117</v>
      </c>
      <c r="C3" s="21">
        <v>487.2650158730159</v>
      </c>
      <c r="D3" s="21">
        <v>2756</v>
      </c>
      <c r="E3" s="21">
        <v>110</v>
      </c>
      <c r="F3" s="21">
        <v>784</v>
      </c>
      <c r="G3" s="21">
        <v>10044.642857142857</v>
      </c>
      <c r="H3" s="5">
        <v>56</v>
      </c>
    </row>
    <row r="4" spans="1:8" x14ac:dyDescent="0.25">
      <c r="A4" s="6" t="s">
        <v>11</v>
      </c>
      <c r="B4" s="5">
        <v>90</v>
      </c>
      <c r="C4" s="21">
        <v>609.19213045019501</v>
      </c>
      <c r="D4" s="21">
        <v>800</v>
      </c>
      <c r="E4" s="21">
        <v>31</v>
      </c>
      <c r="F4" s="21">
        <v>262</v>
      </c>
      <c r="G4" s="21">
        <v>10767.175572519083</v>
      </c>
      <c r="H4" s="5">
        <v>22</v>
      </c>
    </row>
    <row r="5" spans="1:8" x14ac:dyDescent="0.25">
      <c r="A5" s="6" t="s">
        <v>12</v>
      </c>
      <c r="B5" s="5">
        <v>38</v>
      </c>
      <c r="C5" s="21">
        <v>302.2689738919247</v>
      </c>
      <c r="D5" s="21">
        <v>1075</v>
      </c>
      <c r="E5" s="21">
        <v>47</v>
      </c>
      <c r="F5" s="21">
        <v>294</v>
      </c>
      <c r="G5" s="21">
        <v>11204.081632653062</v>
      </c>
      <c r="H5" s="5">
        <v>19</v>
      </c>
    </row>
    <row r="6" spans="1:8" x14ac:dyDescent="0.25">
      <c r="A6" s="6" t="s">
        <v>13</v>
      </c>
      <c r="B6" s="5">
        <v>53</v>
      </c>
      <c r="C6" s="21">
        <v>379.46127033307516</v>
      </c>
      <c r="D6" s="21">
        <v>488</v>
      </c>
      <c r="E6" s="21">
        <v>36</v>
      </c>
      <c r="F6" s="21">
        <v>193</v>
      </c>
      <c r="G6" s="21">
        <v>13378.238341968912</v>
      </c>
      <c r="H6" s="5">
        <v>14</v>
      </c>
    </row>
    <row r="7" spans="1:8" x14ac:dyDescent="0.25">
      <c r="A7" s="6" t="s">
        <v>14</v>
      </c>
      <c r="B7" s="5">
        <v>8</v>
      </c>
      <c r="C7" s="21">
        <v>671.65443425076455</v>
      </c>
      <c r="D7" s="21">
        <v>21</v>
      </c>
      <c r="E7" s="21">
        <v>5</v>
      </c>
      <c r="F7" s="21">
        <v>29</v>
      </c>
      <c r="G7" s="21">
        <v>11275.862068965518</v>
      </c>
      <c r="H7" s="5">
        <v>2</v>
      </c>
    </row>
    <row r="8" spans="1:8" x14ac:dyDescent="0.25">
      <c r="A8" s="6" t="s">
        <v>15</v>
      </c>
      <c r="B8" s="5">
        <v>117</v>
      </c>
      <c r="C8" s="21">
        <v>547.68147482014388</v>
      </c>
      <c r="D8" s="21">
        <v>1188</v>
      </c>
      <c r="E8" s="21">
        <v>64</v>
      </c>
      <c r="F8" s="21">
        <v>434</v>
      </c>
      <c r="G8" s="21">
        <v>12811.059907834102</v>
      </c>
      <c r="H8" s="5">
        <v>27</v>
      </c>
    </row>
    <row r="9" spans="1:8" x14ac:dyDescent="0.25">
      <c r="A9" s="6" t="s">
        <v>16</v>
      </c>
      <c r="B9" s="5">
        <v>3</v>
      </c>
      <c r="C9" s="21">
        <v>47.8</v>
      </c>
      <c r="D9" s="21">
        <v>36</v>
      </c>
      <c r="E9" s="21">
        <v>2</v>
      </c>
      <c r="F9" s="21">
        <v>5</v>
      </c>
      <c r="G9" s="22" t="s">
        <v>37</v>
      </c>
      <c r="H9" s="5">
        <v>0</v>
      </c>
    </row>
    <row r="10" spans="1:8" x14ac:dyDescent="0.25">
      <c r="A10" s="6" t="s">
        <v>17</v>
      </c>
      <c r="B10" s="5">
        <v>3</v>
      </c>
      <c r="C10" s="21">
        <v>93.137254901960787</v>
      </c>
      <c r="D10" s="21">
        <v>15</v>
      </c>
      <c r="E10" s="21">
        <v>0</v>
      </c>
      <c r="F10" s="21">
        <v>3</v>
      </c>
      <c r="G10" s="22" t="s">
        <v>37</v>
      </c>
      <c r="H10" s="5">
        <v>2</v>
      </c>
    </row>
    <row r="11" spans="1:8" x14ac:dyDescent="0.25">
      <c r="A11" s="6" t="s">
        <v>18</v>
      </c>
      <c r="B11" s="5">
        <v>75</v>
      </c>
      <c r="C11" s="21">
        <v>415.02180789079409</v>
      </c>
      <c r="D11" s="21">
        <v>1285</v>
      </c>
      <c r="E11" s="21">
        <v>62</v>
      </c>
      <c r="F11" s="21">
        <v>411</v>
      </c>
      <c r="G11" s="21">
        <v>14615.571776155717</v>
      </c>
      <c r="H11" s="5">
        <v>29</v>
      </c>
    </row>
    <row r="12" spans="1:8" x14ac:dyDescent="0.25">
      <c r="A12" s="6" t="s">
        <v>19</v>
      </c>
      <c r="B12" s="5">
        <v>122</v>
      </c>
      <c r="C12" s="21">
        <v>2982.1207553420572</v>
      </c>
      <c r="D12" s="21">
        <v>1047</v>
      </c>
      <c r="E12" s="21">
        <v>356</v>
      </c>
      <c r="F12" s="21">
        <v>1076</v>
      </c>
      <c r="G12" s="21">
        <v>11221.189591078068</v>
      </c>
      <c r="H12" s="5">
        <v>158</v>
      </c>
    </row>
    <row r="13" spans="1:8" x14ac:dyDescent="0.25">
      <c r="A13" s="6" t="s">
        <v>20</v>
      </c>
      <c r="B13" s="5">
        <v>5</v>
      </c>
      <c r="C13" s="21">
        <v>156.22985781990522</v>
      </c>
      <c r="D13" s="21">
        <v>72</v>
      </c>
      <c r="E13" s="21">
        <v>7</v>
      </c>
      <c r="F13" s="21">
        <v>14</v>
      </c>
      <c r="G13" s="22" t="s">
        <v>37</v>
      </c>
      <c r="H13" s="5">
        <v>1</v>
      </c>
    </row>
    <row r="14" spans="1:8" x14ac:dyDescent="0.25">
      <c r="A14" s="6" t="s">
        <v>21</v>
      </c>
      <c r="B14" s="5">
        <v>5</v>
      </c>
      <c r="C14" s="21">
        <v>93.804232804232811</v>
      </c>
      <c r="D14" s="21">
        <v>30</v>
      </c>
      <c r="E14" s="21">
        <v>1</v>
      </c>
      <c r="F14" s="21">
        <v>3</v>
      </c>
      <c r="G14" s="22" t="s">
        <v>37</v>
      </c>
      <c r="H14" s="5">
        <v>0</v>
      </c>
    </row>
    <row r="15" spans="1:8" x14ac:dyDescent="0.25">
      <c r="A15" s="6" t="s">
        <v>22</v>
      </c>
      <c r="B15" s="5">
        <v>0</v>
      </c>
      <c r="C15" s="21">
        <v>0</v>
      </c>
      <c r="D15" s="21">
        <v>6</v>
      </c>
      <c r="E15" s="21">
        <v>0</v>
      </c>
      <c r="F15" s="21">
        <v>0</v>
      </c>
      <c r="G15" s="22" t="s">
        <v>37</v>
      </c>
      <c r="H15" s="5">
        <v>0</v>
      </c>
    </row>
    <row r="16" spans="1:8" x14ac:dyDescent="0.25">
      <c r="A16" s="6" t="s">
        <v>23</v>
      </c>
      <c r="B16" s="5">
        <v>82</v>
      </c>
      <c r="C16" s="21">
        <v>569.32683658170913</v>
      </c>
      <c r="D16" s="21">
        <v>616</v>
      </c>
      <c r="E16" s="21">
        <v>52</v>
      </c>
      <c r="F16" s="21">
        <v>280</v>
      </c>
      <c r="G16" s="21">
        <v>11910.714285714286</v>
      </c>
      <c r="H16" s="5">
        <v>26</v>
      </c>
    </row>
    <row r="17" spans="1:8" x14ac:dyDescent="0.25">
      <c r="A17" s="6" t="s">
        <v>24</v>
      </c>
      <c r="B17" s="5">
        <v>93</v>
      </c>
      <c r="C17" s="21">
        <v>301.86909398814566</v>
      </c>
      <c r="D17" s="21">
        <v>2015</v>
      </c>
      <c r="E17" s="21">
        <v>84</v>
      </c>
      <c r="F17" s="21">
        <v>589</v>
      </c>
      <c r="G17" s="21">
        <v>10025.466893039049</v>
      </c>
      <c r="H17" s="5">
        <v>28</v>
      </c>
    </row>
    <row r="18" spans="1:8" x14ac:dyDescent="0.25">
      <c r="A18" s="6" t="s">
        <v>25</v>
      </c>
      <c r="B18" s="5">
        <v>118</v>
      </c>
      <c r="C18" s="21">
        <v>541.40452348066299</v>
      </c>
      <c r="D18" s="21">
        <v>1747</v>
      </c>
      <c r="E18" s="21">
        <v>71</v>
      </c>
      <c r="F18" s="21">
        <v>518</v>
      </c>
      <c r="G18" s="21">
        <v>11181.467181467182</v>
      </c>
      <c r="H18" s="5">
        <v>21</v>
      </c>
    </row>
    <row r="19" spans="1:8" x14ac:dyDescent="0.25">
      <c r="A19" s="6" t="s">
        <v>26</v>
      </c>
      <c r="B19" s="5">
        <v>44</v>
      </c>
      <c r="C19" s="21">
        <v>379.26157158234662</v>
      </c>
      <c r="D19" s="21">
        <v>1073</v>
      </c>
      <c r="E19" s="21">
        <v>45</v>
      </c>
      <c r="F19" s="21">
        <v>314</v>
      </c>
      <c r="G19" s="21">
        <v>11834.394904458599</v>
      </c>
      <c r="H19" s="5">
        <v>17</v>
      </c>
    </row>
    <row r="20" spans="1:8" ht="13.5" thickBot="1" x14ac:dyDescent="0.3">
      <c r="A20" s="13" t="s">
        <v>27</v>
      </c>
      <c r="B20" s="5">
        <v>101</v>
      </c>
      <c r="C20" s="21">
        <v>761.86891160553216</v>
      </c>
      <c r="D20" s="21">
        <v>725</v>
      </c>
      <c r="E20" s="21">
        <v>73</v>
      </c>
      <c r="F20" s="21">
        <v>470</v>
      </c>
      <c r="G20" s="21">
        <v>10614.893617021276</v>
      </c>
      <c r="H20" s="5">
        <v>33</v>
      </c>
    </row>
    <row r="21" spans="1:8" ht="14.25" thickTop="1" thickBot="1" x14ac:dyDescent="0.3">
      <c r="A21" s="14" t="s">
        <v>28</v>
      </c>
      <c r="B21" s="21">
        <f>SUM(B3:B20)</f>
        <v>1074</v>
      </c>
      <c r="C21" s="21">
        <v>926.96149500610113</v>
      </c>
      <c r="D21" s="21">
        <f t="shared" ref="D21:H21" si="0">SUM(D3:D20)</f>
        <v>14995</v>
      </c>
      <c r="E21" s="21">
        <f t="shared" si="0"/>
        <v>1046</v>
      </c>
      <c r="F21" s="21">
        <f t="shared" si="0"/>
        <v>5679</v>
      </c>
      <c r="G21" s="21">
        <v>11688.853671421024</v>
      </c>
      <c r="H21" s="5">
        <f t="shared" si="0"/>
        <v>455</v>
      </c>
    </row>
    <row r="22" spans="1:8" ht="13.5" thickTop="1" x14ac:dyDescent="0.25"/>
    <row r="23" spans="1:8" x14ac:dyDescent="0.25">
      <c r="A23" s="5" t="s">
        <v>38</v>
      </c>
    </row>
    <row r="24" spans="1:8" x14ac:dyDescent="0.25">
      <c r="A24" s="5" t="s">
        <v>39</v>
      </c>
    </row>
    <row r="25" spans="1:8" x14ac:dyDescent="0.25">
      <c r="A25" s="5" t="s">
        <v>40</v>
      </c>
    </row>
    <row r="26" spans="1:8" x14ac:dyDescent="0.25">
      <c r="A26" s="5" t="s">
        <v>41</v>
      </c>
    </row>
    <row r="27" spans="1:8" x14ac:dyDescent="0.25">
      <c r="A27" s="5" t="s">
        <v>42</v>
      </c>
    </row>
    <row r="28" spans="1:8" x14ac:dyDescent="0.25">
      <c r="A28" s="5" t="s">
        <v>43</v>
      </c>
    </row>
    <row r="30" spans="1:8" x14ac:dyDescent="0.25">
      <c r="A30" s="5"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Sommaire</vt:lpstr>
      <vt:lpstr>Population, superficie et PIB</vt:lpstr>
      <vt:lpstr>Equipements culturels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2017-05-30T15:25:56Z</dcterms:modified>
</cp:coreProperties>
</file>