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-PUBLICATIONS 2007-2025\CHIFFRES CLES 2024\Tableaux Excel pour site MC\"/>
    </mc:Choice>
  </mc:AlternateContent>
  <xr:revisionPtr revIDLastSave="0" documentId="13_ncr:1_{0B6E2733-FEC9-4990-9D5C-51C98EB2697B}" xr6:coauthVersionLast="47" xr6:coauthVersionMax="47" xr10:uidLastSave="{00000000-0000-0000-0000-000000000000}"/>
  <bookViews>
    <workbookView xWindow="-120" yWindow="-120" windowWidth="20730" windowHeight="11160" xr2:uid="{1F6CD2F2-C22D-443E-9510-77B614CB3B43}"/>
  </bookViews>
  <sheets>
    <sheet name="Sommaire" sheetId="6" r:id="rId1"/>
    <sheet name="Tableau 1" sheetId="1" r:id="rId2"/>
    <sheet name="Graphique 1" sheetId="4" r:id="rId3"/>
    <sheet name="Tableau 2" sheetId="5" r:id="rId4"/>
  </sheets>
  <definedNames>
    <definedName name="_xlnm._FilterDatabase" localSheetId="2" hidden="1">'Graphique 1'!$A$8:$B$23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6" l="1"/>
  <c r="B3" i="6"/>
</calcChain>
</file>

<file path=xl/sharedStrings.xml><?xml version="1.0" encoding="utf-8"?>
<sst xmlns="http://schemas.openxmlformats.org/spreadsheetml/2006/main" count="191" uniqueCount="110">
  <si>
    <t>Collège</t>
  </si>
  <si>
    <t>Lycée</t>
  </si>
  <si>
    <t>Ensemble des établissements</t>
  </si>
  <si>
    <t>Secteur</t>
  </si>
  <si>
    <t>privé sous contrat</t>
  </si>
  <si>
    <t>public</t>
  </si>
  <si>
    <t>Education prioritaire</t>
  </si>
  <si>
    <t>Hors REP (privé et public)</t>
  </si>
  <si>
    <t>dont Hors REP (public)</t>
  </si>
  <si>
    <t>REP</t>
  </si>
  <si>
    <t>REPPLUS</t>
  </si>
  <si>
    <t>Rural/urbain</t>
  </si>
  <si>
    <t>rural</t>
  </si>
  <si>
    <t>urbain</t>
  </si>
  <si>
    <t>Effectif d'élèves collège</t>
  </si>
  <si>
    <t>500 ou plus</t>
  </si>
  <si>
    <t>de 300 a 500</t>
  </si>
  <si>
    <t>moins de 300</t>
  </si>
  <si>
    <t>Effectif d'élèves lycée</t>
  </si>
  <si>
    <t>900 ou plus</t>
  </si>
  <si>
    <t>de 500 a moins de 900</t>
  </si>
  <si>
    <t>de 300 a moins de 500</t>
  </si>
  <si>
    <t>Type lycée</t>
  </si>
  <si>
    <t>lycée général et technologique</t>
  </si>
  <si>
    <t>lycée polyvalent</t>
  </si>
  <si>
    <t>lycée professionnel</t>
  </si>
  <si>
    <t>Référent EAC**</t>
  </si>
  <si>
    <t>non</t>
  </si>
  <si>
    <t>oui</t>
  </si>
  <si>
    <t>Région</t>
  </si>
  <si>
    <t>AUVERGNE-RHÔNE-ALPES</t>
  </si>
  <si>
    <t>BOURGOGNE-FRANCHE-COMTE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</si>
  <si>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</si>
  <si>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</si>
  <si>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</si>
  <si>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</si>
  <si>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</si>
  <si>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</si>
  <si>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</si>
  <si>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LA REUNION</t>
  </si>
  <si>
    <t>MARTINIQUE</t>
  </si>
  <si>
    <t>MAYOTTE</t>
  </si>
  <si>
    <t>NORMANDIE</t>
  </si>
  <si>
    <t>NOUVELLE-AQUITAINE</t>
  </si>
  <si>
    <t>OCCITANIE</t>
  </si>
  <si>
    <t>PAYS DE LA LOIRE</t>
  </si>
  <si>
    <t>PROVENCE-ALPES-CÔTE-D'AZUR</t>
  </si>
  <si>
    <t>ÎLE-DE-FRANCE</t>
  </si>
  <si>
    <t xml:space="preserve">Champ : collèges et lycées, France entière, publics et privés sous contrat  </t>
  </si>
  <si>
    <t xml:space="preserve">Note de lecture : 68 % des collèges privés sous contrat ont utilisé la part collective du pass Culture pour financer des actions d'EAC. Les collèges privés ayant utilisé le pass ont dépensé en moyenne 44% du budget qui leur était alloué. </t>
  </si>
  <si>
    <t>*Niveau moyen de dépense parmi les établissements ayant utilisé la part collective du pass culture.</t>
  </si>
  <si>
    <t>** Présence d'un référent culture connue uniquement pour les établissements ayant utilisé l'application Adage</t>
  </si>
  <si>
    <t>Source : Adage (2022-2023), Deps/Ministère de la Culture 2024</t>
  </si>
  <si>
    <t xml:space="preserve">Domaines artistiques et culturels </t>
  </si>
  <si>
    <t>Design</t>
  </si>
  <si>
    <t>Gastronomie et arts du goût</t>
  </si>
  <si>
    <t>Photographie</t>
  </si>
  <si>
    <t>Bande dessinée</t>
  </si>
  <si>
    <t>Arts numériques</t>
  </si>
  <si>
    <t>Développement durable</t>
  </si>
  <si>
    <t>Mémoire</t>
  </si>
  <si>
    <t>Arts du cirque et arts de la rue</t>
  </si>
  <si>
    <t>Architecture</t>
  </si>
  <si>
    <t>Média et information</t>
  </si>
  <si>
    <t>Danse</t>
  </si>
  <si>
    <t>Univers du livre, de la lecture et des écritures</t>
  </si>
  <si>
    <t>Culture scientifique, technique et industrielle</t>
  </si>
  <si>
    <t>Musique</t>
  </si>
  <si>
    <t>Arts visuels, arts plastiques, arts appliqués</t>
  </si>
  <si>
    <t>Patrimoine</t>
  </si>
  <si>
    <t>Cinéma, audiovisuel</t>
  </si>
  <si>
    <t>Théâtre, expression dramatique, marionnettes</t>
  </si>
  <si>
    <t xml:space="preserve">Champ : Activités ayant bénéficié de la part collective du pass Culture ; collèges et lycées, France entière, publics et privés sous contrat  </t>
  </si>
  <si>
    <t xml:space="preserve">Note de lecture : Au collège, le domaine du théâtre rassemble 32 % des activités ayant bénéficié de la part collective du pass Culture . </t>
  </si>
  <si>
    <t>Budget dépensé par activité</t>
  </si>
  <si>
    <t>Budget dépensé par élève pour une activité</t>
  </si>
  <si>
    <t>Moyen</t>
  </si>
  <si>
    <t>Médian</t>
  </si>
  <si>
    <t>Ensemble des activités</t>
  </si>
  <si>
    <t>Référent EAC*</t>
  </si>
  <si>
    <t>Domaine</t>
  </si>
  <si>
    <t>Partenaire</t>
  </si>
  <si>
    <t>Archives</t>
  </si>
  <si>
    <t xml:space="preserve">Association ou fondation pour la promotion, le développement et la diffusion des œuvres </t>
  </si>
  <si>
    <t>Bibliothèque, médiathèque</t>
  </si>
  <si>
    <t>Centre culturel</t>
  </si>
  <si>
    <t>Artiste, collectif d'artistes ou compagnie</t>
  </si>
  <si>
    <t>Ecole d’art et conservatoire</t>
  </si>
  <si>
    <t>Etablissement culturel ou institut</t>
  </si>
  <si>
    <t>Festival</t>
  </si>
  <si>
    <t>Librairie</t>
  </si>
  <si>
    <t>Lieu dédié à l'art contemporain ou aux arts numériques</t>
  </si>
  <si>
    <t>Musée, domaine ou monument</t>
  </si>
  <si>
    <t>Salle de cinéma</t>
  </si>
  <si>
    <t>Théâtre ou salle de spectacle</t>
  </si>
  <si>
    <t>Université, laboratoire ou centre de recherche</t>
  </si>
  <si>
    <t>Autre</t>
  </si>
  <si>
    <t xml:space="preserve">Champ : Activités ayant bénéficié de la part collective du pass culture ; collèges et lycées, France entière, publics et privés sous contrat  </t>
  </si>
  <si>
    <t xml:space="preserve">Note de lecture : Au collège, le budget par activité de la part collective du pass culture s'élève à 559 euros en moyenne. 50% des activités coûtent moins de 336 euros. Si on ramène cela au nombre d'élèves ayant bénéficié de l'activité, une activité coûte en moyenne 13 euros par élève. 50 % des activités coûtent moins de 7 euros en moyenne par élève. </t>
  </si>
  <si>
    <t>* Présence d'un référent culture connue uniquement pour les établissements ayant utilisé l'application Adage</t>
  </si>
  <si>
    <t>Tableau 1 : Taux de recours à la part collective du pass Culture et niveau moyen de dépense par établissement en 2022-2023</t>
  </si>
  <si>
    <t>Graphique 1 : Domaines artistiques et culturels des projets bénéficiant de la part collective du pass Culture en 2022-2023</t>
  </si>
  <si>
    <t>Tableau 2 : Budget  dépensé par activité et par élève au titre de la part collective du pass Culture en 2022-2023</t>
  </si>
  <si>
    <t xml:space="preserve">Taux de recours </t>
  </si>
  <si>
    <t>Niveau moyen de dépense *</t>
  </si>
  <si>
    <t>Taux de recours</t>
  </si>
  <si>
    <t>en valeur</t>
  </si>
  <si>
    <t>En €</t>
  </si>
  <si>
    <t>En %</t>
  </si>
  <si>
    <t>L'EAC via la part collective du pass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</si>
</sst>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3D3D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F0F0F0"/>
      </top>
      <bottom style="thin">
        <color rgb="FFF0F0F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3" fillId="0" borderId="0" xfId="1" applyFont="1"/>
    <xf numFmtId="0" fontId="2" fillId="0" borderId="3" xfId="0" applyFont="1" applyBorder="1"/>
    <xf numFmtId="0" fontId="2" fillId="0" borderId="2" xfId="0" applyFont="1" applyBorder="1" applyAlignment="1">
      <alignment wrapText="1"/>
    </xf>
    <xf numFmtId="0" fontId="5" fillId="0" borderId="7" xfId="0" applyFont="1" applyBorder="1"/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1" fontId="5" fillId="0" borderId="10" xfId="0" applyNumberFormat="1" applyFont="1" applyBorder="1" applyAlignment="1">
      <alignment horizontal="right" vertical="top" wrapText="1"/>
    </xf>
    <xf numFmtId="1" fontId="5" fillId="0" borderId="12" xfId="0" applyNumberFormat="1" applyFont="1" applyBorder="1" applyAlignment="1">
      <alignment horizontal="right" vertical="top" wrapText="1"/>
    </xf>
    <xf numFmtId="1" fontId="5" fillId="0" borderId="13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5" fillId="0" borderId="15" xfId="0" applyFont="1" applyBorder="1" applyAlignment="1">
      <alignment horizontal="left"/>
    </xf>
    <xf numFmtId="1" fontId="5" fillId="0" borderId="16" xfId="0" applyNumberFormat="1" applyFont="1" applyBorder="1" applyAlignment="1">
      <alignment horizontal="right" vertical="top" wrapText="1"/>
    </xf>
    <xf numFmtId="1" fontId="5" fillId="0" borderId="17" xfId="0" applyNumberFormat="1" applyFont="1" applyBorder="1" applyAlignment="1">
      <alignment horizontal="right" vertical="top" wrapText="1"/>
    </xf>
    <xf numFmtId="1" fontId="5" fillId="0" borderId="18" xfId="0" applyNumberFormat="1" applyFont="1" applyBorder="1" applyAlignment="1">
      <alignment horizontal="right" vertical="top" wrapText="1"/>
    </xf>
    <xf numFmtId="1" fontId="5" fillId="0" borderId="19" xfId="0" applyNumberFormat="1" applyFont="1" applyBorder="1" applyAlignment="1">
      <alignment horizontal="right" vertical="top" wrapText="1"/>
    </xf>
    <xf numFmtId="0" fontId="5" fillId="0" borderId="21" xfId="0" applyFont="1" applyBorder="1" applyAlignment="1">
      <alignment horizontal="left"/>
    </xf>
    <xf numFmtId="1" fontId="5" fillId="0" borderId="22" xfId="0" applyNumberFormat="1" applyFont="1" applyBorder="1" applyAlignment="1">
      <alignment horizontal="right" vertical="top" wrapText="1"/>
    </xf>
    <xf numFmtId="1" fontId="5" fillId="0" borderId="23" xfId="0" applyNumberFormat="1" applyFont="1" applyBorder="1" applyAlignment="1">
      <alignment horizontal="right" vertical="top" wrapText="1"/>
    </xf>
    <xf numFmtId="1" fontId="5" fillId="0" borderId="24" xfId="0" applyNumberFormat="1" applyFont="1" applyBorder="1" applyAlignment="1">
      <alignment horizontal="right" vertical="top" wrapText="1"/>
    </xf>
    <xf numFmtId="1" fontId="5" fillId="0" borderId="25" xfId="0" applyNumberFormat="1" applyFont="1" applyBorder="1" applyAlignment="1">
      <alignment horizontal="right" vertical="top" wrapText="1"/>
    </xf>
    <xf numFmtId="0" fontId="5" fillId="0" borderId="26" xfId="0" applyFont="1" applyBorder="1" applyAlignment="1">
      <alignment horizontal="left"/>
    </xf>
    <xf numFmtId="0" fontId="2" fillId="2" borderId="18" xfId="0" applyFont="1" applyFill="1" applyBorder="1"/>
    <xf numFmtId="1" fontId="2" fillId="2" borderId="19" xfId="0" applyNumberFormat="1" applyFont="1" applyFill="1" applyBorder="1"/>
    <xf numFmtId="0" fontId="7" fillId="0" borderId="27" xfId="0" applyFont="1" applyBorder="1" applyAlignment="1">
      <alignment horizontal="left"/>
    </xf>
    <xf numFmtId="1" fontId="7" fillId="0" borderId="16" xfId="0" applyNumberFormat="1" applyFont="1" applyBorder="1" applyAlignment="1">
      <alignment horizontal="right" vertical="top" wrapText="1"/>
    </xf>
    <xf numFmtId="1" fontId="7" fillId="0" borderId="17" xfId="0" applyNumberFormat="1" applyFont="1" applyBorder="1" applyAlignment="1">
      <alignment horizontal="right" vertical="top" wrapText="1"/>
    </xf>
    <xf numFmtId="0" fontId="5" fillId="0" borderId="28" xfId="0" applyFont="1" applyBorder="1" applyAlignment="1">
      <alignment horizontal="left"/>
    </xf>
    <xf numFmtId="1" fontId="5" fillId="0" borderId="29" xfId="0" applyNumberFormat="1" applyFont="1" applyBorder="1" applyAlignment="1">
      <alignment horizontal="right" vertical="top" wrapText="1"/>
    </xf>
    <xf numFmtId="1" fontId="5" fillId="0" borderId="30" xfId="0" applyNumberFormat="1" applyFont="1" applyBorder="1" applyAlignment="1">
      <alignment horizontal="right" vertical="top" wrapText="1"/>
    </xf>
    <xf numFmtId="0" fontId="2" fillId="2" borderId="27" xfId="0" applyFont="1" applyFill="1" applyBorder="1"/>
    <xf numFmtId="1" fontId="2" fillId="2" borderId="31" xfId="0" applyNumberFormat="1" applyFont="1" applyFill="1" applyBorder="1"/>
    <xf numFmtId="0" fontId="2" fillId="2" borderId="24" xfId="0" applyFont="1" applyFill="1" applyBorder="1"/>
    <xf numFmtId="1" fontId="2" fillId="2" borderId="25" xfId="0" applyNumberFormat="1" applyFont="1" applyFill="1" applyBorder="1"/>
    <xf numFmtId="1" fontId="5" fillId="2" borderId="16" xfId="0" applyNumberFormat="1" applyFont="1" applyFill="1" applyBorder="1" applyAlignment="1">
      <alignment horizontal="right" vertical="top" wrapText="1"/>
    </xf>
    <xf numFmtId="1" fontId="5" fillId="2" borderId="17" xfId="0" applyNumberFormat="1" applyFont="1" applyFill="1" applyBorder="1" applyAlignment="1">
      <alignment horizontal="right" vertical="top" wrapText="1"/>
    </xf>
    <xf numFmtId="1" fontId="5" fillId="2" borderId="29" xfId="0" applyNumberFormat="1" applyFont="1" applyFill="1" applyBorder="1" applyAlignment="1">
      <alignment horizontal="right" vertical="top" wrapText="1"/>
    </xf>
    <xf numFmtId="1" fontId="5" fillId="2" borderId="30" xfId="0" applyNumberFormat="1" applyFont="1" applyFill="1" applyBorder="1" applyAlignment="1">
      <alignment horizontal="right" vertical="top" wrapText="1"/>
    </xf>
    <xf numFmtId="1" fontId="5" fillId="0" borderId="27" xfId="0" applyNumberFormat="1" applyFont="1" applyBorder="1" applyAlignment="1">
      <alignment horizontal="right" vertical="top" wrapText="1"/>
    </xf>
    <xf numFmtId="1" fontId="5" fillId="0" borderId="31" xfId="0" applyNumberFormat="1" applyFont="1" applyBorder="1" applyAlignment="1">
      <alignment horizontal="right" vertical="top" wrapText="1"/>
    </xf>
    <xf numFmtId="1" fontId="5" fillId="2" borderId="22" xfId="0" applyNumberFormat="1" applyFont="1" applyFill="1" applyBorder="1" applyAlignment="1">
      <alignment horizontal="right" vertical="top" wrapText="1"/>
    </xf>
    <xf numFmtId="1" fontId="5" fillId="2" borderId="23" xfId="0" applyNumberFormat="1" applyFont="1" applyFill="1" applyBorder="1" applyAlignment="1">
      <alignment horizontal="right" vertical="top" wrapText="1"/>
    </xf>
    <xf numFmtId="0" fontId="5" fillId="0" borderId="34" xfId="0" applyFont="1" applyBorder="1" applyAlignment="1">
      <alignment horizontal="left"/>
    </xf>
    <xf numFmtId="1" fontId="5" fillId="0" borderId="35" xfId="0" applyNumberFormat="1" applyFont="1" applyBorder="1" applyAlignment="1">
      <alignment horizontal="right" vertical="top" wrapText="1"/>
    </xf>
    <xf numFmtId="1" fontId="5" fillId="0" borderId="36" xfId="0" applyNumberFormat="1" applyFont="1" applyBorder="1" applyAlignment="1">
      <alignment horizontal="right" vertical="top" wrapText="1"/>
    </xf>
    <xf numFmtId="1" fontId="5" fillId="0" borderId="37" xfId="0" applyNumberFormat="1" applyFont="1" applyBorder="1" applyAlignment="1">
      <alignment horizontal="right" vertical="top" wrapText="1"/>
    </xf>
    <xf numFmtId="1" fontId="5" fillId="0" borderId="38" xfId="0" applyNumberFormat="1" applyFont="1" applyBorder="1" applyAlignment="1">
      <alignment horizontal="right" vertical="top" wrapText="1"/>
    </xf>
    <xf numFmtId="0" fontId="2" fillId="0" borderId="42" xfId="0" applyFont="1" applyBorder="1"/>
    <xf numFmtId="0" fontId="4" fillId="0" borderId="31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2" fillId="0" borderId="14" xfId="0" applyFont="1" applyBorder="1"/>
    <xf numFmtId="1" fontId="5" fillId="0" borderId="19" xfId="0" applyNumberFormat="1" applyFont="1" applyBorder="1" applyAlignment="1">
      <alignment horizontal="right" wrapText="1"/>
    </xf>
    <xf numFmtId="1" fontId="5" fillId="0" borderId="16" xfId="0" applyNumberFormat="1" applyFont="1" applyBorder="1" applyAlignment="1">
      <alignment horizontal="right" wrapText="1"/>
    </xf>
    <xf numFmtId="1" fontId="5" fillId="0" borderId="31" xfId="0" applyNumberFormat="1" applyFont="1" applyBorder="1" applyAlignment="1">
      <alignment horizontal="right" wrapText="1"/>
    </xf>
    <xf numFmtId="1" fontId="5" fillId="0" borderId="29" xfId="0" applyNumberFormat="1" applyFont="1" applyBorder="1" applyAlignment="1">
      <alignment horizontal="right" wrapText="1"/>
    </xf>
    <xf numFmtId="0" fontId="2" fillId="0" borderId="20" xfId="0" applyFont="1" applyBorder="1"/>
    <xf numFmtId="1" fontId="5" fillId="0" borderId="25" xfId="0" applyNumberFormat="1" applyFont="1" applyBorder="1" applyAlignment="1">
      <alignment horizontal="right" wrapText="1"/>
    </xf>
    <xf numFmtId="1" fontId="5" fillId="0" borderId="22" xfId="0" applyNumberFormat="1" applyFont="1" applyBorder="1" applyAlignment="1">
      <alignment horizontal="right" wrapText="1"/>
    </xf>
    <xf numFmtId="0" fontId="4" fillId="0" borderId="43" xfId="0" applyFont="1" applyBorder="1"/>
    <xf numFmtId="0" fontId="2" fillId="0" borderId="44" xfId="0" applyFont="1" applyBorder="1"/>
    <xf numFmtId="0" fontId="2" fillId="0" borderId="45" xfId="0" applyFont="1" applyBorder="1" applyAlignment="1">
      <alignment wrapText="1"/>
    </xf>
    <xf numFmtId="0" fontId="5" fillId="0" borderId="46" xfId="0" applyFont="1" applyBorder="1"/>
    <xf numFmtId="0" fontId="5" fillId="0" borderId="45" xfId="0" applyFont="1" applyBorder="1" applyAlignment="1">
      <alignment horizontal="left"/>
    </xf>
    <xf numFmtId="0" fontId="5" fillId="0" borderId="47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/>
    <xf numFmtId="1" fontId="8" fillId="0" borderId="49" xfId="0" applyNumberFormat="1" applyFont="1" applyBorder="1" applyAlignment="1">
      <alignment horizontal="right" wrapText="1"/>
    </xf>
    <xf numFmtId="1" fontId="8" fillId="0" borderId="50" xfId="0" applyNumberFormat="1" applyFont="1" applyBorder="1" applyAlignment="1">
      <alignment horizontal="right" wrapText="1"/>
    </xf>
    <xf numFmtId="1" fontId="8" fillId="0" borderId="51" xfId="0" applyNumberFormat="1" applyFont="1" applyBorder="1" applyAlignment="1">
      <alignment horizontal="right" wrapText="1"/>
    </xf>
    <xf numFmtId="1" fontId="8" fillId="0" borderId="52" xfId="0" applyNumberFormat="1" applyFont="1" applyBorder="1" applyAlignment="1">
      <alignment horizontal="right" wrapText="1"/>
    </xf>
    <xf numFmtId="0" fontId="5" fillId="0" borderId="39" xfId="0" applyFont="1" applyBorder="1" applyAlignment="1">
      <alignment horizontal="left"/>
    </xf>
    <xf numFmtId="1" fontId="8" fillId="0" borderId="40" xfId="0" applyNumberFormat="1" applyFont="1" applyBorder="1" applyAlignment="1">
      <alignment horizontal="right" wrapText="1"/>
    </xf>
    <xf numFmtId="1" fontId="8" fillId="0" borderId="41" xfId="0" applyNumberFormat="1" applyFont="1" applyBorder="1" applyAlignment="1">
      <alignment horizontal="right" wrapText="1"/>
    </xf>
    <xf numFmtId="1" fontId="8" fillId="0" borderId="26" xfId="0" applyNumberFormat="1" applyFont="1" applyBorder="1" applyAlignment="1">
      <alignment horizontal="right" wrapText="1"/>
    </xf>
    <xf numFmtId="1" fontId="8" fillId="0" borderId="53" xfId="0" applyNumberFormat="1" applyFont="1" applyBorder="1" applyAlignment="1">
      <alignment horizontal="right" wrapText="1"/>
    </xf>
    <xf numFmtId="0" fontId="5" fillId="0" borderId="20" xfId="0" applyFont="1" applyBorder="1" applyAlignment="1">
      <alignment horizontal="left"/>
    </xf>
    <xf numFmtId="1" fontId="8" fillId="0" borderId="22" xfId="0" applyNumberFormat="1" applyFont="1" applyBorder="1" applyAlignment="1">
      <alignment horizontal="right" wrapText="1"/>
    </xf>
    <xf numFmtId="1" fontId="8" fillId="0" borderId="25" xfId="0" applyNumberFormat="1" applyFont="1" applyBorder="1" applyAlignment="1">
      <alignment horizontal="right" wrapText="1"/>
    </xf>
    <xf numFmtId="1" fontId="8" fillId="0" borderId="24" xfId="0" applyNumberFormat="1" applyFont="1" applyBorder="1" applyAlignment="1">
      <alignment horizontal="right" wrapText="1"/>
    </xf>
    <xf numFmtId="1" fontId="8" fillId="0" borderId="23" xfId="0" applyNumberFormat="1" applyFont="1" applyBorder="1" applyAlignment="1">
      <alignment horizontal="right" wrapText="1"/>
    </xf>
    <xf numFmtId="1" fontId="8" fillId="0" borderId="16" xfId="0" applyNumberFormat="1" applyFont="1" applyBorder="1" applyAlignment="1">
      <alignment horizontal="right" wrapText="1"/>
    </xf>
    <xf numFmtId="1" fontId="8" fillId="0" borderId="19" xfId="0" applyNumberFormat="1" applyFont="1" applyBorder="1" applyAlignment="1">
      <alignment horizontal="right" wrapText="1"/>
    </xf>
    <xf numFmtId="1" fontId="8" fillId="0" borderId="18" xfId="0" applyNumberFormat="1" applyFont="1" applyBorder="1" applyAlignment="1">
      <alignment horizontal="right" wrapText="1"/>
    </xf>
    <xf numFmtId="1" fontId="8" fillId="0" borderId="17" xfId="0" applyNumberFormat="1" applyFont="1" applyBorder="1" applyAlignment="1">
      <alignment horizontal="right" wrapText="1"/>
    </xf>
    <xf numFmtId="1" fontId="8" fillId="2" borderId="18" xfId="0" applyNumberFormat="1" applyFont="1" applyFill="1" applyBorder="1" applyAlignment="1">
      <alignment horizontal="right" wrapText="1"/>
    </xf>
    <xf numFmtId="1" fontId="8" fillId="2" borderId="19" xfId="0" applyNumberFormat="1" applyFont="1" applyFill="1" applyBorder="1" applyAlignment="1">
      <alignment horizontal="right" wrapText="1"/>
    </xf>
    <xf numFmtId="1" fontId="5" fillId="2" borderId="18" xfId="0" applyNumberFormat="1" applyFont="1" applyFill="1" applyBorder="1" applyAlignment="1">
      <alignment horizontal="right" vertical="top" wrapText="1"/>
    </xf>
    <xf numFmtId="1" fontId="5" fillId="2" borderId="19" xfId="0" applyNumberFormat="1" applyFont="1" applyFill="1" applyBorder="1" applyAlignment="1">
      <alignment horizontal="right" vertical="top" wrapText="1"/>
    </xf>
    <xf numFmtId="1" fontId="9" fillId="3" borderId="29" xfId="0" applyNumberFormat="1" applyFont="1" applyFill="1" applyBorder="1" applyAlignment="1">
      <alignment horizontal="right" wrapText="1"/>
    </xf>
    <xf numFmtId="1" fontId="9" fillId="3" borderId="54" xfId="0" applyNumberFormat="1" applyFont="1" applyFill="1" applyBorder="1" applyAlignment="1">
      <alignment horizontal="right" wrapText="1"/>
    </xf>
    <xf numFmtId="1" fontId="8" fillId="2" borderId="55" xfId="0" applyNumberFormat="1" applyFont="1" applyFill="1" applyBorder="1" applyAlignment="1">
      <alignment horizontal="right" wrapText="1"/>
    </xf>
    <xf numFmtId="0" fontId="5" fillId="0" borderId="42" xfId="0" applyFont="1" applyBorder="1" applyAlignment="1">
      <alignment horizontal="left"/>
    </xf>
    <xf numFmtId="1" fontId="8" fillId="0" borderId="29" xfId="0" applyNumberFormat="1" applyFont="1" applyBorder="1" applyAlignment="1">
      <alignment horizontal="right" wrapText="1"/>
    </xf>
    <xf numFmtId="1" fontId="8" fillId="0" borderId="31" xfId="0" applyNumberFormat="1" applyFont="1" applyBorder="1" applyAlignment="1">
      <alignment horizontal="right" wrapText="1"/>
    </xf>
    <xf numFmtId="1" fontId="8" fillId="0" borderId="27" xfId="0" applyNumberFormat="1" applyFont="1" applyBorder="1" applyAlignment="1">
      <alignment horizontal="right" wrapText="1"/>
    </xf>
    <xf numFmtId="1" fontId="8" fillId="0" borderId="30" xfId="0" applyNumberFormat="1" applyFont="1" applyBorder="1" applyAlignment="1">
      <alignment horizontal="right" wrapText="1"/>
    </xf>
    <xf numFmtId="1" fontId="8" fillId="2" borderId="27" xfId="0" applyNumberFormat="1" applyFont="1" applyFill="1" applyBorder="1" applyAlignment="1">
      <alignment horizontal="right" wrapText="1"/>
    </xf>
    <xf numFmtId="1" fontId="8" fillId="2" borderId="31" xfId="0" applyNumberFormat="1" applyFont="1" applyFill="1" applyBorder="1" applyAlignment="1">
      <alignment horizontal="right" wrapText="1"/>
    </xf>
    <xf numFmtId="1" fontId="5" fillId="2" borderId="27" xfId="0" applyNumberFormat="1" applyFont="1" applyFill="1" applyBorder="1" applyAlignment="1">
      <alignment horizontal="right" vertical="top" wrapText="1"/>
    </xf>
    <xf numFmtId="1" fontId="5" fillId="2" borderId="31" xfId="0" applyNumberFormat="1" applyFont="1" applyFill="1" applyBorder="1" applyAlignment="1">
      <alignment horizontal="right" vertical="top" wrapText="1"/>
    </xf>
    <xf numFmtId="1" fontId="8" fillId="0" borderId="35" xfId="0" applyNumberFormat="1" applyFont="1" applyBorder="1" applyAlignment="1">
      <alignment horizontal="right" wrapText="1"/>
    </xf>
    <xf numFmtId="1" fontId="8" fillId="0" borderId="38" xfId="0" applyNumberFormat="1" applyFont="1" applyBorder="1" applyAlignment="1">
      <alignment horizontal="right" wrapText="1"/>
    </xf>
    <xf numFmtId="1" fontId="8" fillId="0" borderId="37" xfId="0" applyNumberFormat="1" applyFont="1" applyBorder="1" applyAlignment="1">
      <alignment horizontal="right" wrapText="1"/>
    </xf>
    <xf numFmtId="1" fontId="8" fillId="0" borderId="36" xfId="0" applyNumberFormat="1" applyFont="1" applyBorder="1" applyAlignment="1">
      <alignment horizontal="right" wrapText="1"/>
    </xf>
    <xf numFmtId="1" fontId="8" fillId="2" borderId="37" xfId="0" applyNumberFormat="1" applyFont="1" applyFill="1" applyBorder="1" applyAlignment="1">
      <alignment horizontal="right" wrapText="1"/>
    </xf>
    <xf numFmtId="1" fontId="8" fillId="2" borderId="38" xfId="0" applyNumberFormat="1" applyFont="1" applyFill="1" applyBorder="1" applyAlignment="1">
      <alignment horizontal="right" wrapText="1"/>
    </xf>
    <xf numFmtId="1" fontId="5" fillId="2" borderId="37" xfId="0" applyNumberFormat="1" applyFont="1" applyFill="1" applyBorder="1" applyAlignment="1">
      <alignment horizontal="right" vertical="top" wrapText="1"/>
    </xf>
    <xf numFmtId="1" fontId="5" fillId="2" borderId="38" xfId="0" applyNumberFormat="1" applyFont="1" applyFill="1" applyBorder="1" applyAlignment="1">
      <alignment horizontal="right" vertical="top" wrapText="1"/>
    </xf>
    <xf numFmtId="0" fontId="5" fillId="0" borderId="14" xfId="0" applyFont="1" applyBorder="1" applyAlignment="1">
      <alignment horizontal="left"/>
    </xf>
    <xf numFmtId="1" fontId="5" fillId="2" borderId="40" xfId="0" applyNumberFormat="1" applyFont="1" applyFill="1" applyBorder="1" applyAlignment="1">
      <alignment horizontal="left"/>
    </xf>
    <xf numFmtId="1" fontId="5" fillId="2" borderId="41" xfId="0" applyNumberFormat="1" applyFont="1" applyFill="1" applyBorder="1" applyAlignment="1">
      <alignment horizontal="left"/>
    </xf>
    <xf numFmtId="1" fontId="5" fillId="2" borderId="26" xfId="0" applyNumberFormat="1" applyFont="1" applyFill="1" applyBorder="1" applyAlignment="1">
      <alignment horizontal="right" vertical="top" wrapText="1"/>
    </xf>
    <xf numFmtId="1" fontId="5" fillId="2" borderId="53" xfId="0" applyNumberFormat="1" applyFont="1" applyFill="1" applyBorder="1" applyAlignment="1">
      <alignment horizontal="right" vertical="top" wrapText="1"/>
    </xf>
    <xf numFmtId="1" fontId="5" fillId="2" borderId="29" xfId="0" applyNumberFormat="1" applyFont="1" applyFill="1" applyBorder="1" applyAlignment="1">
      <alignment horizontal="left"/>
    </xf>
    <xf numFmtId="1" fontId="5" fillId="2" borderId="31" xfId="0" applyNumberFormat="1" applyFont="1" applyFill="1" applyBorder="1" applyAlignment="1">
      <alignment horizontal="left"/>
    </xf>
    <xf numFmtId="1" fontId="5" fillId="2" borderId="22" xfId="0" applyNumberFormat="1" applyFont="1" applyFill="1" applyBorder="1" applyAlignment="1">
      <alignment horizontal="left"/>
    </xf>
    <xf numFmtId="1" fontId="5" fillId="2" borderId="25" xfId="0" applyNumberFormat="1" applyFont="1" applyFill="1" applyBorder="1" applyAlignment="1">
      <alignment horizontal="left"/>
    </xf>
    <xf numFmtId="1" fontId="5" fillId="2" borderId="24" xfId="0" applyNumberFormat="1" applyFont="1" applyFill="1" applyBorder="1" applyAlignment="1">
      <alignment horizontal="right" vertical="top" wrapText="1"/>
    </xf>
    <xf numFmtId="1" fontId="5" fillId="2" borderId="16" xfId="0" applyNumberFormat="1" applyFont="1" applyFill="1" applyBorder="1" applyAlignment="1">
      <alignment horizontal="left"/>
    </xf>
    <xf numFmtId="1" fontId="5" fillId="2" borderId="19" xfId="0" applyNumberFormat="1" applyFont="1" applyFill="1" applyBorder="1" applyAlignment="1">
      <alignment horizontal="left"/>
    </xf>
    <xf numFmtId="1" fontId="5" fillId="2" borderId="35" xfId="0" applyNumberFormat="1" applyFont="1" applyFill="1" applyBorder="1" applyAlignment="1">
      <alignment horizontal="left"/>
    </xf>
    <xf numFmtId="1" fontId="5" fillId="2" borderId="38" xfId="0" applyNumberFormat="1" applyFont="1" applyFill="1" applyBorder="1" applyAlignment="1">
      <alignment horizontal="left"/>
    </xf>
    <xf numFmtId="1" fontId="5" fillId="2" borderId="36" xfId="0" applyNumberFormat="1" applyFont="1" applyFill="1" applyBorder="1" applyAlignment="1">
      <alignment horizontal="right" vertical="top" wrapText="1"/>
    </xf>
    <xf numFmtId="0" fontId="5" fillId="0" borderId="57" xfId="0" applyFont="1" applyBorder="1" applyAlignment="1">
      <alignment horizontal="left"/>
    </xf>
    <xf numFmtId="0" fontId="2" fillId="0" borderId="42" xfId="0" applyFont="1" applyBorder="1" applyAlignment="1">
      <alignment wrapText="1"/>
    </xf>
    <xf numFmtId="1" fontId="2" fillId="0" borderId="0" xfId="0" applyNumberFormat="1" applyFont="1"/>
    <xf numFmtId="0" fontId="2" fillId="0" borderId="20" xfId="0" applyFont="1" applyBorder="1" applyAlignment="1">
      <alignment wrapText="1"/>
    </xf>
    <xf numFmtId="0" fontId="2" fillId="0" borderId="58" xfId="0" applyFont="1" applyBorder="1" applyAlignment="1">
      <alignment wrapText="1"/>
    </xf>
    <xf numFmtId="0" fontId="2" fillId="0" borderId="57" xfId="0" applyFont="1" applyBorder="1" applyAlignment="1">
      <alignment wrapText="1"/>
    </xf>
    <xf numFmtId="1" fontId="8" fillId="0" borderId="59" xfId="0" applyNumberFormat="1" applyFont="1" applyBorder="1" applyAlignment="1">
      <alignment horizontal="right" wrapText="1"/>
    </xf>
    <xf numFmtId="1" fontId="8" fillId="0" borderId="60" xfId="0" applyNumberFormat="1" applyFont="1" applyBorder="1" applyAlignment="1">
      <alignment horizontal="right" wrapText="1"/>
    </xf>
    <xf numFmtId="1" fontId="8" fillId="0" borderId="61" xfId="0" applyNumberFormat="1" applyFont="1" applyBorder="1" applyAlignment="1">
      <alignment horizontal="right" wrapText="1"/>
    </xf>
    <xf numFmtId="1" fontId="8" fillId="0" borderId="62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10" fillId="0" borderId="2" xfId="0" applyFont="1" applyBorder="1"/>
    <xf numFmtId="0" fontId="11" fillId="0" borderId="42" xfId="0" applyFont="1" applyBorder="1"/>
    <xf numFmtId="0" fontId="11" fillId="0" borderId="1" xfId="0" applyFont="1" applyBorder="1"/>
    <xf numFmtId="1" fontId="8" fillId="0" borderId="64" xfId="0" applyNumberFormat="1" applyFont="1" applyBorder="1" applyAlignment="1">
      <alignment horizontal="right" wrapText="1"/>
    </xf>
    <xf numFmtId="0" fontId="4" fillId="0" borderId="0" xfId="0" applyFont="1"/>
    <xf numFmtId="0" fontId="1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1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40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6" fillId="0" borderId="56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12" fillId="0" borderId="0" xfId="1" quotePrefix="1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800D-E102-4B90-8E51-3585C643A21A}">
  <dimension ref="A1:B5"/>
  <sheetViews>
    <sheetView tabSelected="1" workbookViewId="0"/>
  </sheetViews>
  <sheetFormatPr baseColWidth="10" defaultRowHeight="11.25" x14ac:dyDescent="0.2"/>
  <cols>
    <col min="1" max="16384" width="11.42578125" style="1"/>
  </cols>
  <sheetData>
    <row r="1" spans="1:2" x14ac:dyDescent="0.2">
      <c r="A1" s="143" t="s">
        <v>109</v>
      </c>
    </row>
    <row r="3" spans="1:2" x14ac:dyDescent="0.2">
      <c r="B3" s="2" t="str">
        <f>'Tableau 1'!A1</f>
        <v>Tableau 1 : Taux de recours à la part collective du pass Culture et niveau moyen de dépense par établissement en 2022-2023</v>
      </c>
    </row>
    <row r="4" spans="1:2" x14ac:dyDescent="0.2">
      <c r="B4" s="185" t="s">
        <v>101</v>
      </c>
    </row>
    <row r="5" spans="1:2" x14ac:dyDescent="0.2">
      <c r="B5" s="2" t="str">
        <f>'Tableau 2'!A1</f>
        <v>Tableau 2 : Budget  dépensé par activité et par élève au titre de la part collective du pass Culture en 2022-2023</v>
      </c>
    </row>
  </sheetData>
  <hyperlinks>
    <hyperlink ref="B3" location="'Tableau 1'!A1" display="'Tableau 1'!A1" xr:uid="{D0473974-256D-4372-BDE4-2328AF35823B}"/>
    <hyperlink ref="B5" location="'Tableau 2'!A1" display="'Tableau 2'!A1" xr:uid="{727F2310-45B8-4285-84C6-B89F42613561}"/>
    <hyperlink ref="B4" location="'Graphique 1'!A1" display="Graphique 1 : Domaines artistiques et culturels des projets bénéficiant de la part collective du pass Culture en 2022-2023" xr:uid="{79C1F6E9-D3A7-4F18-AE1B-E107D9479E13}"/>
  </hyperlink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E1A-1527-48D1-9280-6F1F84F700FC}">
  <dimension ref="A1:F49"/>
  <sheetViews>
    <sheetView workbookViewId="0">
      <selection activeCell="I11" sqref="I11"/>
    </sheetView>
  </sheetViews>
  <sheetFormatPr baseColWidth="10" defaultRowHeight="11.25" x14ac:dyDescent="0.2"/>
  <cols>
    <col min="1" max="1" width="11.42578125" style="1"/>
    <col min="2" max="2" width="35" style="1" customWidth="1"/>
    <col min="3" max="16384" width="11.42578125" style="1"/>
  </cols>
  <sheetData>
    <row r="1" spans="1:6" ht="24" customHeight="1" x14ac:dyDescent="0.2">
      <c r="A1" s="152" t="s">
        <v>100</v>
      </c>
      <c r="B1" s="153"/>
      <c r="C1" s="153"/>
      <c r="D1" s="153"/>
      <c r="E1" s="153"/>
      <c r="F1" s="153"/>
    </row>
    <row r="2" spans="1:6" ht="24" customHeight="1" x14ac:dyDescent="0.2">
      <c r="A2" s="145" t="s">
        <v>108</v>
      </c>
      <c r="B2" s="137"/>
      <c r="C2" s="137"/>
      <c r="D2" s="137"/>
      <c r="E2" s="137"/>
      <c r="F2" s="137"/>
    </row>
    <row r="3" spans="1:6" ht="24" customHeight="1" thickBot="1" x14ac:dyDescent="0.25">
      <c r="A3" s="136"/>
      <c r="B3" s="137"/>
      <c r="C3" s="137"/>
      <c r="D3" s="137"/>
      <c r="E3" s="137"/>
      <c r="F3" s="137"/>
    </row>
    <row r="4" spans="1:6" ht="12" thickBot="1" x14ac:dyDescent="0.25">
      <c r="A4" s="139"/>
      <c r="B4" s="3"/>
      <c r="C4" s="154" t="s">
        <v>0</v>
      </c>
      <c r="D4" s="155"/>
      <c r="E4" s="156" t="s">
        <v>1</v>
      </c>
      <c r="F4" s="157"/>
    </row>
    <row r="5" spans="1:6" ht="34.5" thickBot="1" x14ac:dyDescent="0.25">
      <c r="A5" s="4"/>
      <c r="B5" s="5"/>
      <c r="C5" s="6" t="s">
        <v>103</v>
      </c>
      <c r="D5" s="7" t="s">
        <v>104</v>
      </c>
      <c r="E5" s="6" t="s">
        <v>105</v>
      </c>
      <c r="F5" s="7" t="s">
        <v>104</v>
      </c>
    </row>
    <row r="6" spans="1:6" ht="12" thickBot="1" x14ac:dyDescent="0.25">
      <c r="A6" s="158" t="s">
        <v>2</v>
      </c>
      <c r="B6" s="159"/>
      <c r="C6" s="8">
        <v>86</v>
      </c>
      <c r="D6" s="9">
        <v>46</v>
      </c>
      <c r="E6" s="10">
        <v>89</v>
      </c>
      <c r="F6" s="11">
        <v>40</v>
      </c>
    </row>
    <row r="7" spans="1:6" ht="12" thickTop="1" x14ac:dyDescent="0.2">
      <c r="A7" s="160" t="s">
        <v>3</v>
      </c>
      <c r="B7" s="12" t="s">
        <v>4</v>
      </c>
      <c r="C7" s="13">
        <v>68</v>
      </c>
      <c r="D7" s="14">
        <v>44</v>
      </c>
      <c r="E7" s="15">
        <v>74</v>
      </c>
      <c r="F7" s="16">
        <v>37</v>
      </c>
    </row>
    <row r="8" spans="1:6" ht="12" thickBot="1" x14ac:dyDescent="0.25">
      <c r="A8" s="161"/>
      <c r="B8" s="17" t="s">
        <v>5</v>
      </c>
      <c r="C8" s="18">
        <v>91</v>
      </c>
      <c r="D8" s="19">
        <v>47</v>
      </c>
      <c r="E8" s="20">
        <v>96</v>
      </c>
      <c r="F8" s="21">
        <v>42</v>
      </c>
    </row>
    <row r="9" spans="1:6" x14ac:dyDescent="0.2">
      <c r="A9" s="149" t="s">
        <v>6</v>
      </c>
      <c r="B9" s="22" t="s">
        <v>7</v>
      </c>
      <c r="C9" s="13">
        <v>85</v>
      </c>
      <c r="D9" s="14">
        <v>47</v>
      </c>
      <c r="E9" s="23"/>
      <c r="F9" s="24"/>
    </row>
    <row r="10" spans="1:6" x14ac:dyDescent="0.2">
      <c r="A10" s="149"/>
      <c r="B10" s="25" t="s">
        <v>8</v>
      </c>
      <c r="C10" s="26">
        <v>91.24</v>
      </c>
      <c r="D10" s="27">
        <v>47.508459999999999</v>
      </c>
      <c r="E10" s="23"/>
      <c r="F10" s="24"/>
    </row>
    <row r="11" spans="1:6" x14ac:dyDescent="0.2">
      <c r="A11" s="150"/>
      <c r="B11" s="28" t="s">
        <v>9</v>
      </c>
      <c r="C11" s="29">
        <v>90</v>
      </c>
      <c r="D11" s="30">
        <v>43</v>
      </c>
      <c r="E11" s="31"/>
      <c r="F11" s="32"/>
    </row>
    <row r="12" spans="1:6" ht="12" thickBot="1" x14ac:dyDescent="0.25">
      <c r="A12" s="162"/>
      <c r="B12" s="17" t="s">
        <v>10</v>
      </c>
      <c r="C12" s="18">
        <v>91</v>
      </c>
      <c r="D12" s="19">
        <v>43</v>
      </c>
      <c r="E12" s="33"/>
      <c r="F12" s="34"/>
    </row>
    <row r="13" spans="1:6" x14ac:dyDescent="0.2">
      <c r="A13" s="149" t="s">
        <v>11</v>
      </c>
      <c r="B13" s="12" t="s">
        <v>12</v>
      </c>
      <c r="C13" s="13">
        <v>85</v>
      </c>
      <c r="D13" s="14">
        <v>52</v>
      </c>
      <c r="E13" s="15">
        <v>87</v>
      </c>
      <c r="F13" s="16">
        <v>44</v>
      </c>
    </row>
    <row r="14" spans="1:6" ht="12" thickBot="1" x14ac:dyDescent="0.25">
      <c r="A14" s="162"/>
      <c r="B14" s="17" t="s">
        <v>13</v>
      </c>
      <c r="C14" s="18">
        <v>86</v>
      </c>
      <c r="D14" s="19">
        <v>44</v>
      </c>
      <c r="E14" s="20">
        <v>89</v>
      </c>
      <c r="F14" s="21">
        <v>40</v>
      </c>
    </row>
    <row r="15" spans="1:6" x14ac:dyDescent="0.2">
      <c r="A15" s="149" t="s">
        <v>14</v>
      </c>
      <c r="B15" s="12" t="s">
        <v>15</v>
      </c>
      <c r="C15" s="13">
        <v>90</v>
      </c>
      <c r="D15" s="14">
        <v>42</v>
      </c>
      <c r="E15" s="23"/>
      <c r="F15" s="24"/>
    </row>
    <row r="16" spans="1:6" x14ac:dyDescent="0.2">
      <c r="A16" s="150"/>
      <c r="B16" s="28" t="s">
        <v>16</v>
      </c>
      <c r="C16" s="29">
        <v>87</v>
      </c>
      <c r="D16" s="30">
        <v>47</v>
      </c>
      <c r="E16" s="31"/>
      <c r="F16" s="32"/>
    </row>
    <row r="17" spans="1:6" ht="12" thickBot="1" x14ac:dyDescent="0.25">
      <c r="A17" s="162"/>
      <c r="B17" s="17" t="s">
        <v>17</v>
      </c>
      <c r="C17" s="18">
        <v>73</v>
      </c>
      <c r="D17" s="19">
        <v>54</v>
      </c>
      <c r="E17" s="33"/>
      <c r="F17" s="34"/>
    </row>
    <row r="18" spans="1:6" x14ac:dyDescent="0.2">
      <c r="A18" s="149" t="s">
        <v>18</v>
      </c>
      <c r="B18" s="12" t="s">
        <v>19</v>
      </c>
      <c r="C18" s="35"/>
      <c r="D18" s="36"/>
      <c r="E18" s="15">
        <v>98</v>
      </c>
      <c r="F18" s="16">
        <v>39</v>
      </c>
    </row>
    <row r="19" spans="1:6" x14ac:dyDescent="0.2">
      <c r="A19" s="150"/>
      <c r="B19" s="28" t="s">
        <v>20</v>
      </c>
      <c r="C19" s="37"/>
      <c r="D19" s="38"/>
      <c r="E19" s="39">
        <v>94</v>
      </c>
      <c r="F19" s="40">
        <v>39</v>
      </c>
    </row>
    <row r="20" spans="1:6" x14ac:dyDescent="0.2">
      <c r="A20" s="150"/>
      <c r="B20" s="28" t="s">
        <v>21</v>
      </c>
      <c r="C20" s="37"/>
      <c r="D20" s="38"/>
      <c r="E20" s="39">
        <v>89</v>
      </c>
      <c r="F20" s="40">
        <v>41</v>
      </c>
    </row>
    <row r="21" spans="1:6" ht="12" thickBot="1" x14ac:dyDescent="0.25">
      <c r="A21" s="162"/>
      <c r="B21" s="17" t="s">
        <v>17</v>
      </c>
      <c r="C21" s="41"/>
      <c r="D21" s="42"/>
      <c r="E21" s="20">
        <v>71</v>
      </c>
      <c r="F21" s="21">
        <v>43</v>
      </c>
    </row>
    <row r="22" spans="1:6" x14ac:dyDescent="0.2">
      <c r="A22" s="163" t="s">
        <v>22</v>
      </c>
      <c r="B22" s="12" t="s">
        <v>23</v>
      </c>
      <c r="C22" s="35"/>
      <c r="D22" s="36"/>
      <c r="E22" s="15">
        <v>88</v>
      </c>
      <c r="F22" s="16">
        <v>42</v>
      </c>
    </row>
    <row r="23" spans="1:6" x14ac:dyDescent="0.2">
      <c r="A23" s="163"/>
      <c r="B23" s="28" t="s">
        <v>24</v>
      </c>
      <c r="C23" s="37"/>
      <c r="D23" s="38"/>
      <c r="E23" s="39">
        <v>94</v>
      </c>
      <c r="F23" s="40">
        <v>38</v>
      </c>
    </row>
    <row r="24" spans="1:6" ht="12" thickBot="1" x14ac:dyDescent="0.25">
      <c r="A24" s="164"/>
      <c r="B24" s="17" t="s">
        <v>25</v>
      </c>
      <c r="C24" s="41"/>
      <c r="D24" s="42"/>
      <c r="E24" s="20">
        <v>84</v>
      </c>
      <c r="F24" s="21">
        <v>40</v>
      </c>
    </row>
    <row r="25" spans="1:6" x14ac:dyDescent="0.2">
      <c r="A25" s="149" t="s">
        <v>26</v>
      </c>
      <c r="B25" s="12" t="s">
        <v>27</v>
      </c>
      <c r="C25" s="13">
        <v>86</v>
      </c>
      <c r="D25" s="14">
        <v>39</v>
      </c>
      <c r="E25" s="15">
        <v>94</v>
      </c>
      <c r="F25" s="16">
        <v>36</v>
      </c>
    </row>
    <row r="26" spans="1:6" ht="12" thickBot="1" x14ac:dyDescent="0.25">
      <c r="A26" s="162"/>
      <c r="B26" s="17" t="s">
        <v>28</v>
      </c>
      <c r="C26" s="18">
        <v>93</v>
      </c>
      <c r="D26" s="19">
        <v>47</v>
      </c>
      <c r="E26" s="20">
        <v>97</v>
      </c>
      <c r="F26" s="21">
        <v>41</v>
      </c>
    </row>
    <row r="27" spans="1:6" x14ac:dyDescent="0.2">
      <c r="A27" s="149" t="s">
        <v>29</v>
      </c>
      <c r="B27" s="12" t="s">
        <v>30</v>
      </c>
      <c r="C27" s="13">
        <v>91</v>
      </c>
      <c r="D27" s="14">
        <v>45</v>
      </c>
      <c r="E27" s="15">
        <v>90</v>
      </c>
      <c r="F27" s="16">
        <v>40</v>
      </c>
    </row>
    <row r="28" spans="1:6" x14ac:dyDescent="0.2">
      <c r="A28" s="150"/>
      <c r="B28" s="28" t="s">
        <v>31</v>
      </c>
      <c r="C28" s="29">
        <v>87</v>
      </c>
      <c r="D28" s="30">
        <v>54</v>
      </c>
      <c r="E28" s="39">
        <v>93</v>
      </c>
      <c r="F28" s="40">
        <v>43</v>
      </c>
    </row>
    <row r="29" spans="1:6" x14ac:dyDescent="0.2">
      <c r="A29" s="150"/>
      <c r="B29" s="28" t="s">
        <v>32</v>
      </c>
      <c r="C29" s="29">
        <v>92</v>
      </c>
      <c r="D29" s="30">
        <v>55</v>
      </c>
      <c r="E29" s="39">
        <v>98</v>
      </c>
      <c r="F29" s="40">
        <v>49</v>
      </c>
    </row>
    <row r="30" spans="1:6" x14ac:dyDescent="0.2">
      <c r="A30" s="150"/>
      <c r="B30" s="28" t="s">
        <v>33</v>
      </c>
      <c r="C30" s="29">
        <v>81</v>
      </c>
      <c r="D30" s="30">
        <v>37</v>
      </c>
      <c r="E30" s="39">
        <v>88</v>
      </c>
      <c r="F30" s="40">
        <v>25</v>
      </c>
    </row>
    <row r="31" spans="1:6" x14ac:dyDescent="0.2">
      <c r="A31" s="150"/>
      <c r="B31" s="28" t="s">
        <v>34</v>
      </c>
      <c r="C31" s="29">
        <v>32</v>
      </c>
      <c r="D31" s="30">
        <v>15</v>
      </c>
      <c r="E31" s="39">
        <v>67</v>
      </c>
      <c r="F31" s="40">
        <v>14</v>
      </c>
    </row>
    <row r="32" spans="1:6" x14ac:dyDescent="0.2">
      <c r="A32" s="150"/>
      <c r="B32" s="28" t="s">
        <v>35</v>
      </c>
      <c r="C32" s="29">
        <v>90</v>
      </c>
      <c r="D32" s="30">
        <v>54</v>
      </c>
      <c r="E32" s="39">
        <v>90</v>
      </c>
      <c r="F32" s="40">
        <v>46</v>
      </c>
    </row>
    <row r="33" spans="1:6" x14ac:dyDescent="0.2">
      <c r="A33" s="150"/>
      <c r="B33" s="28" t="s">
        <v>36</v>
      </c>
      <c r="C33" s="29">
        <v>62</v>
      </c>
      <c r="D33" s="30">
        <v>48</v>
      </c>
      <c r="E33" s="39">
        <v>69</v>
      </c>
      <c r="F33" s="40">
        <v>47</v>
      </c>
    </row>
    <row r="34" spans="1:6" x14ac:dyDescent="0.2">
      <c r="A34" s="150"/>
      <c r="B34" s="28" t="s">
        <v>37</v>
      </c>
      <c r="C34" s="29">
        <v>76</v>
      </c>
      <c r="D34" s="30">
        <v>52</v>
      </c>
      <c r="E34" s="39">
        <v>76</v>
      </c>
      <c r="F34" s="40">
        <v>41</v>
      </c>
    </row>
    <row r="35" spans="1:6" x14ac:dyDescent="0.2">
      <c r="A35" s="150"/>
      <c r="B35" s="28" t="s">
        <v>38</v>
      </c>
      <c r="C35" s="29">
        <v>82</v>
      </c>
      <c r="D35" s="30">
        <v>48</v>
      </c>
      <c r="E35" s="39">
        <v>91</v>
      </c>
      <c r="F35" s="40">
        <v>41</v>
      </c>
    </row>
    <row r="36" spans="1:6" x14ac:dyDescent="0.2">
      <c r="A36" s="150"/>
      <c r="B36" s="28" t="s">
        <v>39</v>
      </c>
      <c r="C36" s="29">
        <v>91</v>
      </c>
      <c r="D36" s="30">
        <v>50</v>
      </c>
      <c r="E36" s="39">
        <v>96</v>
      </c>
      <c r="F36" s="40">
        <v>34</v>
      </c>
    </row>
    <row r="37" spans="1:6" x14ac:dyDescent="0.2">
      <c r="A37" s="150"/>
      <c r="B37" s="28" t="s">
        <v>40</v>
      </c>
      <c r="C37" s="29">
        <v>72</v>
      </c>
      <c r="D37" s="30">
        <v>42</v>
      </c>
      <c r="E37" s="39">
        <v>80</v>
      </c>
      <c r="F37" s="40">
        <v>42</v>
      </c>
    </row>
    <row r="38" spans="1:6" x14ac:dyDescent="0.2">
      <c r="A38" s="150"/>
      <c r="B38" s="28" t="s">
        <v>41</v>
      </c>
      <c r="C38" s="29">
        <v>100</v>
      </c>
      <c r="D38" s="30">
        <v>58</v>
      </c>
      <c r="E38" s="39">
        <v>82</v>
      </c>
      <c r="F38" s="40">
        <v>40</v>
      </c>
    </row>
    <row r="39" spans="1:6" x14ac:dyDescent="0.2">
      <c r="A39" s="150"/>
      <c r="B39" s="28" t="s">
        <v>42</v>
      </c>
      <c r="C39" s="29">
        <v>74</v>
      </c>
      <c r="D39" s="30">
        <v>38</v>
      </c>
      <c r="E39" s="39">
        <v>84</v>
      </c>
      <c r="F39" s="40">
        <v>32</v>
      </c>
    </row>
    <row r="40" spans="1:6" x14ac:dyDescent="0.2">
      <c r="A40" s="150"/>
      <c r="B40" s="28" t="s">
        <v>43</v>
      </c>
      <c r="C40" s="29">
        <v>96</v>
      </c>
      <c r="D40" s="30">
        <v>54</v>
      </c>
      <c r="E40" s="39">
        <v>95</v>
      </c>
      <c r="F40" s="40">
        <v>48</v>
      </c>
    </row>
    <row r="41" spans="1:6" x14ac:dyDescent="0.2">
      <c r="A41" s="150"/>
      <c r="B41" s="28" t="s">
        <v>44</v>
      </c>
      <c r="C41" s="29">
        <v>88</v>
      </c>
      <c r="D41" s="30">
        <v>48</v>
      </c>
      <c r="E41" s="39">
        <v>89</v>
      </c>
      <c r="F41" s="40">
        <v>42</v>
      </c>
    </row>
    <row r="42" spans="1:6" x14ac:dyDescent="0.2">
      <c r="A42" s="150"/>
      <c r="B42" s="28" t="s">
        <v>45</v>
      </c>
      <c r="C42" s="29">
        <v>89</v>
      </c>
      <c r="D42" s="30">
        <v>47</v>
      </c>
      <c r="E42" s="39">
        <v>98</v>
      </c>
      <c r="F42" s="40">
        <v>48</v>
      </c>
    </row>
    <row r="43" spans="1:6" x14ac:dyDescent="0.2">
      <c r="A43" s="150"/>
      <c r="B43" s="28" t="s">
        <v>46</v>
      </c>
      <c r="C43" s="29">
        <v>85</v>
      </c>
      <c r="D43" s="30">
        <v>39</v>
      </c>
      <c r="E43" s="39">
        <v>84</v>
      </c>
      <c r="F43" s="40">
        <v>34</v>
      </c>
    </row>
    <row r="44" spans="1:6" ht="12" thickBot="1" x14ac:dyDescent="0.25">
      <c r="A44" s="151"/>
      <c r="B44" s="43" t="s">
        <v>47</v>
      </c>
      <c r="C44" s="44">
        <v>79</v>
      </c>
      <c r="D44" s="45">
        <v>36</v>
      </c>
      <c r="E44" s="46">
        <v>84</v>
      </c>
      <c r="F44" s="47">
        <v>35</v>
      </c>
    </row>
    <row r="45" spans="1:6" x14ac:dyDescent="0.2">
      <c r="A45" s="146" t="s">
        <v>48</v>
      </c>
      <c r="B45" s="146"/>
      <c r="C45" s="146"/>
      <c r="D45" s="146"/>
      <c r="E45" s="146"/>
      <c r="F45" s="146"/>
    </row>
    <row r="46" spans="1:6" x14ac:dyDescent="0.2">
      <c r="A46" s="147" t="s">
        <v>49</v>
      </c>
      <c r="B46" s="147"/>
      <c r="C46" s="147"/>
      <c r="D46" s="147"/>
      <c r="E46" s="147"/>
      <c r="F46" s="147"/>
    </row>
    <row r="47" spans="1:6" x14ac:dyDescent="0.2">
      <c r="A47" s="147" t="s">
        <v>50</v>
      </c>
      <c r="B47" s="147"/>
      <c r="C47" s="147"/>
      <c r="D47" s="147"/>
      <c r="E47" s="147"/>
      <c r="F47" s="147"/>
    </row>
    <row r="48" spans="1:6" x14ac:dyDescent="0.2">
      <c r="A48" s="148" t="s">
        <v>51</v>
      </c>
      <c r="B48" s="148"/>
      <c r="C48" s="148"/>
      <c r="D48" s="148"/>
      <c r="E48" s="148"/>
      <c r="F48" s="148"/>
    </row>
    <row r="49" spans="1:6" x14ac:dyDescent="0.2">
      <c r="A49" s="148" t="s">
        <v>52</v>
      </c>
      <c r="B49" s="148"/>
      <c r="C49" s="148"/>
      <c r="D49" s="148"/>
      <c r="E49" s="148"/>
      <c r="F49" s="148"/>
    </row>
  </sheetData>
  <mergeCells count="17">
    <mergeCell ref="A27:A44"/>
    <mergeCell ref="A1:F1"/>
    <mergeCell ref="C4:D4"/>
    <mergeCell ref="E4:F4"/>
    <mergeCell ref="A6:B6"/>
    <mergeCell ref="A7:A8"/>
    <mergeCell ref="A9:A12"/>
    <mergeCell ref="A13:A14"/>
    <mergeCell ref="A15:A17"/>
    <mergeCell ref="A18:A21"/>
    <mergeCell ref="A22:A24"/>
    <mergeCell ref="A25:A26"/>
    <mergeCell ref="A45:F45"/>
    <mergeCell ref="A46:F46"/>
    <mergeCell ref="A47:F47"/>
    <mergeCell ref="A48:F48"/>
    <mergeCell ref="A49:F49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A95A-CB3F-4A5D-B8C2-DBC820EB13F1}">
  <dimension ref="A1:N27"/>
  <sheetViews>
    <sheetView workbookViewId="0">
      <selection sqref="A1:H1"/>
    </sheetView>
  </sheetViews>
  <sheetFormatPr baseColWidth="10" defaultRowHeight="11.25" x14ac:dyDescent="0.2"/>
  <cols>
    <col min="1" max="1" width="48.85546875" style="1" customWidth="1"/>
    <col min="2" max="16384" width="11.42578125" style="1"/>
  </cols>
  <sheetData>
    <row r="1" spans="1:14" ht="11.25" customHeight="1" x14ac:dyDescent="0.2">
      <c r="A1" s="165" t="s">
        <v>101</v>
      </c>
      <c r="B1" s="165"/>
      <c r="C1" s="165"/>
      <c r="D1" s="165"/>
      <c r="E1" s="165"/>
      <c r="F1" s="165"/>
      <c r="G1" s="165"/>
      <c r="H1" s="165"/>
    </row>
    <row r="2" spans="1:14" ht="11.25" customHeight="1" x14ac:dyDescent="0.2">
      <c r="A2" s="144" t="s">
        <v>108</v>
      </c>
      <c r="B2" s="138"/>
      <c r="C2" s="138"/>
      <c r="D2" s="138"/>
      <c r="E2" s="138"/>
      <c r="F2" s="138"/>
      <c r="G2" s="138"/>
      <c r="H2" s="138"/>
    </row>
    <row r="3" spans="1:14" ht="16.5" customHeight="1" thickBot="1" x14ac:dyDescent="0.25">
      <c r="G3" s="165"/>
      <c r="H3" s="165"/>
      <c r="I3" s="165"/>
      <c r="J3" s="165"/>
      <c r="K3" s="165"/>
      <c r="L3" s="165"/>
      <c r="M3" s="165"/>
      <c r="N3" s="165"/>
    </row>
    <row r="4" spans="1:14" ht="30.75" customHeight="1" x14ac:dyDescent="0.2">
      <c r="A4" s="140"/>
      <c r="B4" s="166" t="s">
        <v>53</v>
      </c>
      <c r="C4" s="167"/>
    </row>
    <row r="5" spans="1:14" x14ac:dyDescent="0.2">
      <c r="B5" s="49" t="s">
        <v>1</v>
      </c>
      <c r="C5" s="50" t="s">
        <v>0</v>
      </c>
    </row>
    <row r="6" spans="1:14" x14ac:dyDescent="0.2">
      <c r="A6" s="51" t="s">
        <v>54</v>
      </c>
      <c r="B6" s="52">
        <v>0</v>
      </c>
      <c r="C6" s="53">
        <v>0</v>
      </c>
    </row>
    <row r="7" spans="1:14" x14ac:dyDescent="0.2">
      <c r="A7" s="48" t="s">
        <v>55</v>
      </c>
      <c r="B7" s="54">
        <v>0</v>
      </c>
      <c r="C7" s="55">
        <v>0</v>
      </c>
    </row>
    <row r="8" spans="1:14" x14ac:dyDescent="0.2">
      <c r="A8" s="48" t="s">
        <v>56</v>
      </c>
      <c r="B8" s="54">
        <v>0.71</v>
      </c>
      <c r="C8" s="55">
        <v>0.9</v>
      </c>
    </row>
    <row r="9" spans="1:14" x14ac:dyDescent="0.2">
      <c r="A9" s="48" t="s">
        <v>57</v>
      </c>
      <c r="B9" s="54">
        <v>0.8</v>
      </c>
      <c r="C9" s="55">
        <v>1</v>
      </c>
    </row>
    <row r="10" spans="1:14" x14ac:dyDescent="0.2">
      <c r="A10" s="48" t="s">
        <v>58</v>
      </c>
      <c r="B10" s="54">
        <v>0.75</v>
      </c>
      <c r="C10" s="55">
        <v>1.05</v>
      </c>
    </row>
    <row r="11" spans="1:14" x14ac:dyDescent="0.2">
      <c r="A11" s="48" t="s">
        <v>59</v>
      </c>
      <c r="B11" s="54">
        <v>1.42</v>
      </c>
      <c r="C11" s="55">
        <v>1.82</v>
      </c>
    </row>
    <row r="12" spans="1:14" x14ac:dyDescent="0.2">
      <c r="A12" s="48" t="s">
        <v>60</v>
      </c>
      <c r="B12" s="54">
        <v>0.93</v>
      </c>
      <c r="C12" s="55">
        <v>1.99</v>
      </c>
    </row>
    <row r="13" spans="1:14" x14ac:dyDescent="0.2">
      <c r="A13" s="48" t="s">
        <v>61</v>
      </c>
      <c r="B13" s="54">
        <v>1.98</v>
      </c>
      <c r="C13" s="55">
        <v>2.41</v>
      </c>
    </row>
    <row r="14" spans="1:14" x14ac:dyDescent="0.2">
      <c r="A14" s="48" t="s">
        <v>62</v>
      </c>
      <c r="B14" s="54">
        <v>1.71</v>
      </c>
      <c r="C14" s="55">
        <v>2.4900000000000002</v>
      </c>
    </row>
    <row r="15" spans="1:14" x14ac:dyDescent="0.2">
      <c r="A15" s="48" t="s">
        <v>63</v>
      </c>
      <c r="B15" s="54">
        <v>2.96</v>
      </c>
      <c r="C15" s="55">
        <v>3.7</v>
      </c>
    </row>
    <row r="16" spans="1:14" x14ac:dyDescent="0.2">
      <c r="A16" s="48" t="s">
        <v>64</v>
      </c>
      <c r="B16" s="54">
        <v>5.12</v>
      </c>
      <c r="C16" s="55">
        <v>4.82</v>
      </c>
    </row>
    <row r="17" spans="1:8" x14ac:dyDescent="0.2">
      <c r="A17" s="48" t="s">
        <v>65</v>
      </c>
      <c r="B17" s="54">
        <v>5.48</v>
      </c>
      <c r="C17" s="55">
        <v>7</v>
      </c>
    </row>
    <row r="18" spans="1:8" x14ac:dyDescent="0.2">
      <c r="A18" s="48" t="s">
        <v>66</v>
      </c>
      <c r="B18" s="54">
        <v>6.12</v>
      </c>
      <c r="C18" s="55">
        <v>7.22</v>
      </c>
    </row>
    <row r="19" spans="1:8" x14ac:dyDescent="0.2">
      <c r="A19" s="48" t="s">
        <v>67</v>
      </c>
      <c r="B19" s="54">
        <v>4.5</v>
      </c>
      <c r="C19" s="55">
        <v>8.6300000000000008</v>
      </c>
    </row>
    <row r="20" spans="1:8" x14ac:dyDescent="0.2">
      <c r="A20" s="48" t="s">
        <v>68</v>
      </c>
      <c r="B20" s="54">
        <v>8.36</v>
      </c>
      <c r="C20" s="55">
        <v>9.77</v>
      </c>
    </row>
    <row r="21" spans="1:8" x14ac:dyDescent="0.2">
      <c r="A21" s="48" t="s">
        <v>69</v>
      </c>
      <c r="B21" s="54">
        <v>7.14</v>
      </c>
      <c r="C21" s="55">
        <v>13.61</v>
      </c>
    </row>
    <row r="22" spans="1:8" x14ac:dyDescent="0.2">
      <c r="A22" s="48" t="s">
        <v>70</v>
      </c>
      <c r="B22" s="54">
        <v>30.54</v>
      </c>
      <c r="C22" s="55">
        <v>23.57</v>
      </c>
    </row>
    <row r="23" spans="1:8" ht="12" thickBot="1" x14ac:dyDescent="0.25">
      <c r="A23" s="56" t="s">
        <v>71</v>
      </c>
      <c r="B23" s="57">
        <v>36.229999999999997</v>
      </c>
      <c r="C23" s="58">
        <v>31.84</v>
      </c>
    </row>
    <row r="24" spans="1:8" ht="22.5" customHeight="1" x14ac:dyDescent="0.2">
      <c r="A24" s="184" t="s">
        <v>72</v>
      </c>
      <c r="B24" s="184"/>
      <c r="C24" s="184"/>
      <c r="D24" s="183"/>
      <c r="E24" s="183"/>
      <c r="F24" s="183"/>
      <c r="G24" s="183"/>
      <c r="H24" s="183"/>
    </row>
    <row r="25" spans="1:8" ht="27" customHeight="1" x14ac:dyDescent="0.2">
      <c r="A25" s="147" t="s">
        <v>73</v>
      </c>
      <c r="B25" s="147"/>
      <c r="C25" s="147"/>
      <c r="D25" s="183"/>
      <c r="E25" s="183"/>
      <c r="F25" s="183"/>
      <c r="G25" s="183"/>
      <c r="H25" s="183"/>
    </row>
    <row r="26" spans="1:8" ht="16.5" customHeight="1" x14ac:dyDescent="0.2">
      <c r="A26" s="182" t="s">
        <v>52</v>
      </c>
      <c r="B26" s="182"/>
      <c r="C26" s="182"/>
      <c r="D26" s="182"/>
      <c r="E26" s="182"/>
      <c r="F26" s="182"/>
      <c r="G26" s="182"/>
      <c r="H26" s="182"/>
    </row>
    <row r="27" spans="1:8" ht="18" customHeight="1" x14ac:dyDescent="0.2"/>
  </sheetData>
  <mergeCells count="5">
    <mergeCell ref="A24:C24"/>
    <mergeCell ref="A25:C25"/>
    <mergeCell ref="A1:H1"/>
    <mergeCell ref="G3:N3"/>
    <mergeCell ref="B4:C4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4896-5DE2-450B-B9B9-950D0BD39CAF}">
  <dimension ref="A1:K81"/>
  <sheetViews>
    <sheetView zoomScaleNormal="100" workbookViewId="0">
      <selection activeCell="M5" sqref="M5"/>
    </sheetView>
  </sheetViews>
  <sheetFormatPr baseColWidth="10" defaultRowHeight="11.25" x14ac:dyDescent="0.2"/>
  <cols>
    <col min="1" max="1" width="14.28515625" style="1" customWidth="1"/>
    <col min="2" max="2" width="37.7109375" style="1" customWidth="1"/>
    <col min="3" max="16384" width="11.42578125" style="1"/>
  </cols>
  <sheetData>
    <row r="1" spans="1:11" ht="23.25" customHeight="1" x14ac:dyDescent="0.2">
      <c r="A1" s="165" t="s">
        <v>102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1" ht="12" thickBot="1" x14ac:dyDescent="0.25">
      <c r="A2" s="144" t="s">
        <v>107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1" ht="12" thickBot="1" x14ac:dyDescent="0.25">
      <c r="A3" s="59"/>
      <c r="B3" s="60"/>
      <c r="C3" s="171" t="s">
        <v>0</v>
      </c>
      <c r="D3" s="154"/>
      <c r="E3" s="154"/>
      <c r="F3" s="155"/>
      <c r="G3" s="154" t="s">
        <v>1</v>
      </c>
      <c r="H3" s="154"/>
      <c r="I3" s="154"/>
      <c r="J3" s="172"/>
    </row>
    <row r="4" spans="1:11" ht="50.25" customHeight="1" thickBot="1" x14ac:dyDescent="0.25">
      <c r="A4" s="141" t="s">
        <v>106</v>
      </c>
      <c r="B4" s="60"/>
      <c r="C4" s="173" t="s">
        <v>74</v>
      </c>
      <c r="D4" s="174"/>
      <c r="E4" s="175" t="s">
        <v>75</v>
      </c>
      <c r="F4" s="176"/>
      <c r="G4" s="177" t="s">
        <v>74</v>
      </c>
      <c r="H4" s="174"/>
      <c r="I4" s="175" t="s">
        <v>75</v>
      </c>
      <c r="J4" s="178"/>
    </row>
    <row r="5" spans="1:11" ht="12" thickBot="1" x14ac:dyDescent="0.25">
      <c r="A5" s="61"/>
      <c r="B5" s="62"/>
      <c r="C5" s="63" t="s">
        <v>76</v>
      </c>
      <c r="D5" s="64" t="s">
        <v>77</v>
      </c>
      <c r="E5" s="65" t="s">
        <v>76</v>
      </c>
      <c r="F5" s="66" t="s">
        <v>77</v>
      </c>
      <c r="G5" s="67" t="s">
        <v>76</v>
      </c>
      <c r="H5" s="64" t="s">
        <v>77</v>
      </c>
      <c r="I5" s="65" t="s">
        <v>76</v>
      </c>
      <c r="J5" s="67" t="s">
        <v>77</v>
      </c>
      <c r="K5" s="68"/>
    </row>
    <row r="6" spans="1:11" ht="12" thickBot="1" x14ac:dyDescent="0.25">
      <c r="A6" s="179" t="s">
        <v>78</v>
      </c>
      <c r="B6" s="180"/>
      <c r="C6" s="69">
        <v>559.34592710000004</v>
      </c>
      <c r="D6" s="70">
        <v>336</v>
      </c>
      <c r="E6" s="71">
        <v>12.9222719</v>
      </c>
      <c r="F6" s="72">
        <v>7</v>
      </c>
      <c r="G6" s="71">
        <v>527.28113910000002</v>
      </c>
      <c r="H6" s="70">
        <v>270</v>
      </c>
      <c r="I6" s="71">
        <v>14.8738262</v>
      </c>
      <c r="J6" s="70">
        <v>7</v>
      </c>
    </row>
    <row r="7" spans="1:11" x14ac:dyDescent="0.2">
      <c r="A7" s="181" t="s">
        <v>3</v>
      </c>
      <c r="B7" s="73" t="s">
        <v>4</v>
      </c>
      <c r="C7" s="74">
        <v>597.12516089999997</v>
      </c>
      <c r="D7" s="75">
        <v>380</v>
      </c>
      <c r="E7" s="76">
        <v>11.0574595</v>
      </c>
      <c r="F7" s="77">
        <v>6.4285714</v>
      </c>
      <c r="G7" s="76">
        <v>508.28432370000002</v>
      </c>
      <c r="H7" s="75">
        <v>270</v>
      </c>
      <c r="I7" s="76">
        <v>13.4238132</v>
      </c>
      <c r="J7" s="75">
        <v>7</v>
      </c>
    </row>
    <row r="8" spans="1:11" ht="12" thickBot="1" x14ac:dyDescent="0.25">
      <c r="A8" s="161"/>
      <c r="B8" s="78" t="s">
        <v>5</v>
      </c>
      <c r="C8" s="79">
        <v>552.40459380000004</v>
      </c>
      <c r="D8" s="80">
        <v>328</v>
      </c>
      <c r="E8" s="81">
        <v>13.264901500000001</v>
      </c>
      <c r="F8" s="82">
        <v>7</v>
      </c>
      <c r="G8" s="81">
        <v>531.3121764</v>
      </c>
      <c r="H8" s="80">
        <v>270</v>
      </c>
      <c r="I8" s="81">
        <v>15.181512400000001</v>
      </c>
      <c r="J8" s="80">
        <v>7</v>
      </c>
    </row>
    <row r="9" spans="1:11" x14ac:dyDescent="0.2">
      <c r="A9" s="149" t="s">
        <v>6</v>
      </c>
      <c r="B9" s="22" t="s">
        <v>7</v>
      </c>
      <c r="C9" s="83">
        <v>564.71578550000004</v>
      </c>
      <c r="D9" s="84">
        <v>348</v>
      </c>
      <c r="E9" s="85">
        <v>12.3001302</v>
      </c>
      <c r="F9" s="86">
        <v>6.8965516999999998</v>
      </c>
      <c r="G9" s="87"/>
      <c r="H9" s="88"/>
      <c r="I9" s="89"/>
      <c r="J9" s="90"/>
    </row>
    <row r="10" spans="1:11" x14ac:dyDescent="0.2">
      <c r="A10" s="149"/>
      <c r="B10" s="25" t="s">
        <v>8</v>
      </c>
      <c r="C10" s="91">
        <v>557.13128240000003</v>
      </c>
      <c r="D10" s="92">
        <v>339.09997559999999</v>
      </c>
      <c r="E10" s="91">
        <v>12.5909423</v>
      </c>
      <c r="F10" s="92">
        <v>7</v>
      </c>
      <c r="G10" s="93"/>
      <c r="H10" s="88"/>
      <c r="I10" s="89"/>
      <c r="J10" s="90"/>
    </row>
    <row r="11" spans="1:11" x14ac:dyDescent="0.2">
      <c r="A11" s="150"/>
      <c r="B11" s="94" t="s">
        <v>9</v>
      </c>
      <c r="C11" s="95">
        <v>527.92276860000004</v>
      </c>
      <c r="D11" s="96">
        <v>286.79980469999998</v>
      </c>
      <c r="E11" s="97">
        <v>15.3376342</v>
      </c>
      <c r="F11" s="98">
        <v>7</v>
      </c>
      <c r="G11" s="99"/>
      <c r="H11" s="100"/>
      <c r="I11" s="101"/>
      <c r="J11" s="102"/>
    </row>
    <row r="12" spans="1:11" ht="12" thickBot="1" x14ac:dyDescent="0.25">
      <c r="A12" s="162"/>
      <c r="B12" s="78" t="s">
        <v>10</v>
      </c>
      <c r="C12" s="103">
        <v>548.98476230000006</v>
      </c>
      <c r="D12" s="104">
        <v>300</v>
      </c>
      <c r="E12" s="105">
        <v>16.475634400000001</v>
      </c>
      <c r="F12" s="106">
        <v>8.1169811000000003</v>
      </c>
      <c r="G12" s="107"/>
      <c r="H12" s="108"/>
      <c r="I12" s="109"/>
      <c r="J12" s="110"/>
    </row>
    <row r="13" spans="1:11" x14ac:dyDescent="0.2">
      <c r="A13" s="149" t="s">
        <v>11</v>
      </c>
      <c r="B13" s="111" t="s">
        <v>12</v>
      </c>
      <c r="C13" s="74">
        <v>567.53858000000002</v>
      </c>
      <c r="D13" s="75">
        <v>360</v>
      </c>
      <c r="E13" s="76">
        <v>11.7258627</v>
      </c>
      <c r="F13" s="77">
        <v>7.1428570999999996</v>
      </c>
      <c r="G13" s="76">
        <v>531.42898939999998</v>
      </c>
      <c r="H13" s="75">
        <v>290</v>
      </c>
      <c r="I13" s="76">
        <v>14.659406199999999</v>
      </c>
      <c r="J13" s="75">
        <v>6.2</v>
      </c>
    </row>
    <row r="14" spans="1:11" ht="12" thickBot="1" x14ac:dyDescent="0.25">
      <c r="A14" s="162"/>
      <c r="B14" s="78" t="s">
        <v>13</v>
      </c>
      <c r="C14" s="79">
        <v>556.83097650000002</v>
      </c>
      <c r="D14" s="80">
        <v>330</v>
      </c>
      <c r="E14" s="81">
        <v>13.2895412</v>
      </c>
      <c r="F14" s="82">
        <v>6.8965516999999998</v>
      </c>
      <c r="G14" s="81">
        <v>527.03145240000003</v>
      </c>
      <c r="H14" s="80">
        <v>270</v>
      </c>
      <c r="I14" s="81">
        <v>14.886733599999999</v>
      </c>
      <c r="J14" s="80">
        <v>7</v>
      </c>
    </row>
    <row r="15" spans="1:11" x14ac:dyDescent="0.2">
      <c r="A15" s="149" t="s">
        <v>14</v>
      </c>
      <c r="B15" s="111" t="s">
        <v>15</v>
      </c>
      <c r="C15" s="83">
        <v>602.8053089</v>
      </c>
      <c r="D15" s="84">
        <v>352.5</v>
      </c>
      <c r="E15" s="85">
        <v>13.3542784</v>
      </c>
      <c r="F15" s="86">
        <v>7</v>
      </c>
      <c r="G15" s="87"/>
      <c r="H15" s="88"/>
      <c r="I15" s="89"/>
      <c r="J15" s="90"/>
    </row>
    <row r="16" spans="1:11" x14ac:dyDescent="0.2">
      <c r="A16" s="150"/>
      <c r="B16" s="94" t="s">
        <v>16</v>
      </c>
      <c r="C16" s="95">
        <v>520.03144789999999</v>
      </c>
      <c r="D16" s="96">
        <v>331.89990230000001</v>
      </c>
      <c r="E16" s="97">
        <v>12.7405119</v>
      </c>
      <c r="F16" s="98">
        <v>6.7407406999999999</v>
      </c>
      <c r="G16" s="99"/>
      <c r="H16" s="100"/>
      <c r="I16" s="101"/>
      <c r="J16" s="102"/>
    </row>
    <row r="17" spans="1:10" ht="12" thickBot="1" x14ac:dyDescent="0.25">
      <c r="A17" s="162"/>
      <c r="B17" s="78" t="s">
        <v>17</v>
      </c>
      <c r="C17" s="103">
        <v>445.33963199999999</v>
      </c>
      <c r="D17" s="104">
        <v>288.19995119999999</v>
      </c>
      <c r="E17" s="105">
        <v>11.182488899999999</v>
      </c>
      <c r="F17" s="106">
        <v>7.255814</v>
      </c>
      <c r="G17" s="107"/>
      <c r="H17" s="108"/>
      <c r="I17" s="109"/>
      <c r="J17" s="110"/>
    </row>
    <row r="18" spans="1:10" x14ac:dyDescent="0.2">
      <c r="A18" s="149" t="s">
        <v>18</v>
      </c>
      <c r="B18" s="111" t="s">
        <v>19</v>
      </c>
      <c r="C18" s="112"/>
      <c r="D18" s="113"/>
      <c r="E18" s="114"/>
      <c r="F18" s="115"/>
      <c r="G18" s="76">
        <v>550.54911560000005</v>
      </c>
      <c r="H18" s="75">
        <v>277.5</v>
      </c>
      <c r="I18" s="76">
        <v>15.1298636</v>
      </c>
      <c r="J18" s="75">
        <v>7</v>
      </c>
    </row>
    <row r="19" spans="1:10" x14ac:dyDescent="0.2">
      <c r="A19" s="150"/>
      <c r="B19" s="94" t="s">
        <v>20</v>
      </c>
      <c r="C19" s="116"/>
      <c r="D19" s="117"/>
      <c r="E19" s="101"/>
      <c r="F19" s="36"/>
      <c r="G19" s="97">
        <v>529.96630059999995</v>
      </c>
      <c r="H19" s="96">
        <v>271.39990230000001</v>
      </c>
      <c r="I19" s="97">
        <v>14.5973068</v>
      </c>
      <c r="J19" s="96">
        <v>7</v>
      </c>
    </row>
    <row r="20" spans="1:10" x14ac:dyDescent="0.2">
      <c r="A20" s="150"/>
      <c r="B20" s="94" t="s">
        <v>21</v>
      </c>
      <c r="C20" s="116"/>
      <c r="D20" s="117"/>
      <c r="E20" s="101"/>
      <c r="F20" s="38"/>
      <c r="G20" s="97">
        <v>481.90907110000001</v>
      </c>
      <c r="H20" s="96">
        <v>252.2999878</v>
      </c>
      <c r="I20" s="97">
        <v>14.781093200000001</v>
      </c>
      <c r="J20" s="96">
        <v>7</v>
      </c>
    </row>
    <row r="21" spans="1:10" ht="12" thickBot="1" x14ac:dyDescent="0.25">
      <c r="A21" s="162"/>
      <c r="B21" s="78" t="s">
        <v>17</v>
      </c>
      <c r="C21" s="118"/>
      <c r="D21" s="119"/>
      <c r="E21" s="120"/>
      <c r="F21" s="42"/>
      <c r="G21" s="81">
        <v>426.77409319999998</v>
      </c>
      <c r="H21" s="80">
        <v>232</v>
      </c>
      <c r="I21" s="81">
        <v>14.0705697</v>
      </c>
      <c r="J21" s="80">
        <v>6.6818182000000004</v>
      </c>
    </row>
    <row r="22" spans="1:10" x14ac:dyDescent="0.2">
      <c r="A22" s="163" t="s">
        <v>22</v>
      </c>
      <c r="B22" s="111" t="s">
        <v>23</v>
      </c>
      <c r="C22" s="121"/>
      <c r="D22" s="122"/>
      <c r="E22" s="89"/>
      <c r="F22" s="36"/>
      <c r="G22" s="85">
        <v>519.09467640000003</v>
      </c>
      <c r="H22" s="84">
        <v>277.84985349999999</v>
      </c>
      <c r="I22" s="85">
        <v>14.248278000000001</v>
      </c>
      <c r="J22" s="84">
        <v>7</v>
      </c>
    </row>
    <row r="23" spans="1:10" x14ac:dyDescent="0.2">
      <c r="A23" s="163"/>
      <c r="B23" s="94" t="s">
        <v>24</v>
      </c>
      <c r="C23" s="116"/>
      <c r="D23" s="117"/>
      <c r="E23" s="101"/>
      <c r="F23" s="38"/>
      <c r="G23" s="97">
        <v>561.10966559999997</v>
      </c>
      <c r="H23" s="96">
        <v>270</v>
      </c>
      <c r="I23" s="97">
        <v>14.9292433</v>
      </c>
      <c r="J23" s="96">
        <v>6.7576887000000001</v>
      </c>
    </row>
    <row r="24" spans="1:10" ht="12" thickBot="1" x14ac:dyDescent="0.25">
      <c r="A24" s="164"/>
      <c r="B24" s="78" t="s">
        <v>25</v>
      </c>
      <c r="C24" s="123"/>
      <c r="D24" s="124"/>
      <c r="E24" s="109"/>
      <c r="F24" s="125"/>
      <c r="G24" s="105">
        <v>480.62180979999999</v>
      </c>
      <c r="H24" s="104">
        <v>240</v>
      </c>
      <c r="I24" s="105">
        <v>16.594062999999998</v>
      </c>
      <c r="J24" s="104">
        <v>7.4916666999999997</v>
      </c>
    </row>
    <row r="25" spans="1:10" x14ac:dyDescent="0.2">
      <c r="A25" s="149" t="s">
        <v>79</v>
      </c>
      <c r="B25" s="111" t="s">
        <v>27</v>
      </c>
      <c r="C25" s="74">
        <v>584.84193900000002</v>
      </c>
      <c r="D25" s="75">
        <v>344</v>
      </c>
      <c r="E25" s="76">
        <v>12.3299214</v>
      </c>
      <c r="F25" s="77">
        <v>7</v>
      </c>
      <c r="G25" s="76">
        <v>537.0585853</v>
      </c>
      <c r="H25" s="75">
        <v>265</v>
      </c>
      <c r="I25" s="76">
        <v>13.5903717</v>
      </c>
      <c r="J25" s="75">
        <v>6.7434158000000002</v>
      </c>
    </row>
    <row r="26" spans="1:10" ht="12" thickBot="1" x14ac:dyDescent="0.25">
      <c r="A26" s="162"/>
      <c r="B26" s="78" t="s">
        <v>28</v>
      </c>
      <c r="C26" s="79">
        <v>557.62354789999995</v>
      </c>
      <c r="D26" s="80">
        <v>336</v>
      </c>
      <c r="E26" s="81">
        <v>12.962287999999999</v>
      </c>
      <c r="F26" s="82">
        <v>7</v>
      </c>
      <c r="G26" s="81">
        <v>526.69484660000001</v>
      </c>
      <c r="H26" s="80">
        <v>270</v>
      </c>
      <c r="I26" s="81">
        <v>14.950787</v>
      </c>
      <c r="J26" s="80">
        <v>7</v>
      </c>
    </row>
    <row r="27" spans="1:10" x14ac:dyDescent="0.2">
      <c r="A27" s="149" t="s">
        <v>29</v>
      </c>
      <c r="B27" s="111" t="s">
        <v>30</v>
      </c>
      <c r="C27" s="83">
        <v>555.14548490000004</v>
      </c>
      <c r="D27" s="84">
        <v>332.5</v>
      </c>
      <c r="E27" s="85">
        <v>10.3698009</v>
      </c>
      <c r="F27" s="86">
        <v>6.4285714</v>
      </c>
      <c r="G27" s="85">
        <v>503.7128419</v>
      </c>
      <c r="H27" s="84">
        <v>260</v>
      </c>
      <c r="I27" s="85">
        <v>12.3950269</v>
      </c>
      <c r="J27" s="84">
        <v>5.6470587999999999</v>
      </c>
    </row>
    <row r="28" spans="1:10" x14ac:dyDescent="0.2">
      <c r="A28" s="150"/>
      <c r="B28" s="94" t="s">
        <v>31</v>
      </c>
      <c r="C28" s="95">
        <v>632.48360579999996</v>
      </c>
      <c r="D28" s="96">
        <v>400</v>
      </c>
      <c r="E28" s="97">
        <v>13.740724200000001</v>
      </c>
      <c r="F28" s="98">
        <v>8.5663113000000006</v>
      </c>
      <c r="G28" s="97">
        <v>538.11764579999999</v>
      </c>
      <c r="H28" s="96">
        <v>280</v>
      </c>
      <c r="I28" s="97">
        <v>14.384512900000001</v>
      </c>
      <c r="J28" s="96">
        <v>7.5</v>
      </c>
    </row>
    <row r="29" spans="1:10" x14ac:dyDescent="0.2">
      <c r="A29" s="150"/>
      <c r="B29" s="94" t="s">
        <v>32</v>
      </c>
      <c r="C29" s="95">
        <v>501.57086179999999</v>
      </c>
      <c r="D29" s="96">
        <v>312.9998779</v>
      </c>
      <c r="E29" s="97">
        <v>10.537692399999999</v>
      </c>
      <c r="F29" s="98">
        <v>6.25</v>
      </c>
      <c r="G29" s="97">
        <v>500.23168889999999</v>
      </c>
      <c r="H29" s="96">
        <v>280</v>
      </c>
      <c r="I29" s="97">
        <v>10.9093403</v>
      </c>
      <c r="J29" s="96">
        <v>5.8</v>
      </c>
    </row>
    <row r="30" spans="1:10" x14ac:dyDescent="0.2">
      <c r="A30" s="150"/>
      <c r="B30" s="94" t="s">
        <v>33</v>
      </c>
      <c r="C30" s="95">
        <v>511.44935850000002</v>
      </c>
      <c r="D30" s="96">
        <v>335</v>
      </c>
      <c r="E30" s="97">
        <v>12.2457134</v>
      </c>
      <c r="F30" s="98">
        <v>6.6697673999999996</v>
      </c>
      <c r="G30" s="97">
        <v>468.30679650000002</v>
      </c>
      <c r="H30" s="96">
        <v>242.5</v>
      </c>
      <c r="I30" s="97">
        <v>14.056082999999999</v>
      </c>
      <c r="J30" s="96">
        <v>6.25</v>
      </c>
    </row>
    <row r="31" spans="1:10" x14ac:dyDescent="0.2">
      <c r="A31" s="150"/>
      <c r="B31" s="94" t="s">
        <v>34</v>
      </c>
      <c r="C31" s="95">
        <v>329.81612269999999</v>
      </c>
      <c r="D31" s="96">
        <v>204</v>
      </c>
      <c r="E31" s="97">
        <v>7.7545492999999999</v>
      </c>
      <c r="F31" s="98">
        <v>4.4324323999999997</v>
      </c>
      <c r="G31" s="97">
        <v>446.625</v>
      </c>
      <c r="H31" s="96">
        <v>257.5</v>
      </c>
      <c r="I31" s="97">
        <v>15.4775162</v>
      </c>
      <c r="J31" s="96">
        <v>7.2983355000000003</v>
      </c>
    </row>
    <row r="32" spans="1:10" x14ac:dyDescent="0.2">
      <c r="A32" s="150"/>
      <c r="B32" s="94" t="s">
        <v>35</v>
      </c>
      <c r="C32" s="95">
        <v>538.10969560000001</v>
      </c>
      <c r="D32" s="96">
        <v>348</v>
      </c>
      <c r="E32" s="97">
        <v>13.3906375</v>
      </c>
      <c r="F32" s="98">
        <v>6.5384615000000004</v>
      </c>
      <c r="G32" s="97">
        <v>526.61522209999998</v>
      </c>
      <c r="H32" s="96">
        <v>255.75</v>
      </c>
      <c r="I32" s="97">
        <v>14.104934399999999</v>
      </c>
      <c r="J32" s="96">
        <v>6.4352381000000003</v>
      </c>
    </row>
    <row r="33" spans="1:11" x14ac:dyDescent="0.2">
      <c r="A33" s="150"/>
      <c r="B33" s="94" t="s">
        <v>36</v>
      </c>
      <c r="C33" s="95">
        <v>661.49558119999995</v>
      </c>
      <c r="D33" s="96">
        <v>400</v>
      </c>
      <c r="E33" s="97">
        <v>23.401213800000001</v>
      </c>
      <c r="F33" s="98">
        <v>11.6025641</v>
      </c>
      <c r="G33" s="97">
        <v>1124.19</v>
      </c>
      <c r="H33" s="96">
        <v>560</v>
      </c>
      <c r="I33" s="97">
        <v>33.510018299999999</v>
      </c>
      <c r="J33" s="96">
        <v>12.987012999999999</v>
      </c>
    </row>
    <row r="34" spans="1:11" x14ac:dyDescent="0.2">
      <c r="A34" s="150"/>
      <c r="B34" s="94" t="s">
        <v>37</v>
      </c>
      <c r="C34" s="95">
        <v>879.27345260000004</v>
      </c>
      <c r="D34" s="96">
        <v>475</v>
      </c>
      <c r="E34" s="97">
        <v>24.677092099999999</v>
      </c>
      <c r="F34" s="98">
        <v>13.875</v>
      </c>
      <c r="G34" s="97">
        <v>923.4765764</v>
      </c>
      <c r="H34" s="96">
        <v>500</v>
      </c>
      <c r="I34" s="97">
        <v>26.534067199999999</v>
      </c>
      <c r="J34" s="96">
        <v>12.2580645</v>
      </c>
    </row>
    <row r="35" spans="1:11" x14ac:dyDescent="0.2">
      <c r="A35" s="150"/>
      <c r="B35" s="94" t="s">
        <v>38</v>
      </c>
      <c r="C35" s="95">
        <v>641.62771039999996</v>
      </c>
      <c r="D35" s="96">
        <v>389.5</v>
      </c>
      <c r="E35" s="97">
        <v>15.556702100000001</v>
      </c>
      <c r="F35" s="98">
        <v>6.8775817000000004</v>
      </c>
      <c r="G35" s="97">
        <v>547.35674819999997</v>
      </c>
      <c r="H35" s="96">
        <v>265</v>
      </c>
      <c r="I35" s="97">
        <v>15.105869200000001</v>
      </c>
      <c r="J35" s="96">
        <v>6.8627450999999997</v>
      </c>
    </row>
    <row r="36" spans="1:11" x14ac:dyDescent="0.2">
      <c r="A36" s="150"/>
      <c r="B36" s="94" t="s">
        <v>39</v>
      </c>
      <c r="C36" s="95">
        <v>722.80891870000005</v>
      </c>
      <c r="D36" s="96">
        <v>550</v>
      </c>
      <c r="E36" s="97">
        <v>27.065929100000002</v>
      </c>
      <c r="F36" s="98">
        <v>11.063829800000001</v>
      </c>
      <c r="G36" s="97">
        <v>651.96966120000002</v>
      </c>
      <c r="H36" s="96">
        <v>400</v>
      </c>
      <c r="I36" s="97">
        <v>25.002923500000001</v>
      </c>
      <c r="J36" s="96">
        <v>10.2486871</v>
      </c>
    </row>
    <row r="37" spans="1:11" x14ac:dyDescent="0.2">
      <c r="A37" s="150"/>
      <c r="B37" s="94" t="s">
        <v>40</v>
      </c>
      <c r="C37" s="95">
        <v>631.97304259999999</v>
      </c>
      <c r="D37" s="96">
        <v>410</v>
      </c>
      <c r="E37" s="97">
        <v>13.4011675</v>
      </c>
      <c r="F37" s="98">
        <v>5.2941175999999999</v>
      </c>
      <c r="G37" s="97">
        <v>934.81063259999996</v>
      </c>
      <c r="H37" s="96">
        <v>505</v>
      </c>
      <c r="I37" s="97">
        <v>18.309054100000001</v>
      </c>
      <c r="J37" s="96">
        <v>7.3529412000000001</v>
      </c>
    </row>
    <row r="38" spans="1:11" x14ac:dyDescent="0.2">
      <c r="A38" s="150"/>
      <c r="B38" s="94" t="s">
        <v>41</v>
      </c>
      <c r="C38" s="95">
        <v>1391.24</v>
      </c>
      <c r="D38" s="96">
        <v>1200</v>
      </c>
      <c r="E38" s="97">
        <v>30.372352100000001</v>
      </c>
      <c r="F38" s="98">
        <v>18.0376458</v>
      </c>
      <c r="G38" s="97">
        <v>1380.16</v>
      </c>
      <c r="H38" s="96">
        <v>1200</v>
      </c>
      <c r="I38" s="97">
        <v>31.100279</v>
      </c>
      <c r="J38" s="96">
        <v>18.006493500000001</v>
      </c>
    </row>
    <row r="39" spans="1:11" x14ac:dyDescent="0.2">
      <c r="A39" s="150"/>
      <c r="B39" s="94" t="s">
        <v>42</v>
      </c>
      <c r="C39" s="95">
        <v>524.22156519999999</v>
      </c>
      <c r="D39" s="96">
        <v>360</v>
      </c>
      <c r="E39" s="97">
        <v>10.1913044</v>
      </c>
      <c r="F39" s="98">
        <v>6.1153845999999996</v>
      </c>
      <c r="G39" s="97">
        <v>457.89912420000002</v>
      </c>
      <c r="H39" s="96">
        <v>270</v>
      </c>
      <c r="I39" s="97">
        <v>12.7010185</v>
      </c>
      <c r="J39" s="96">
        <v>6</v>
      </c>
    </row>
    <row r="40" spans="1:11" x14ac:dyDescent="0.2">
      <c r="A40" s="150"/>
      <c r="B40" s="94" t="s">
        <v>43</v>
      </c>
      <c r="C40" s="95">
        <v>535.66523510000002</v>
      </c>
      <c r="D40" s="96">
        <v>336</v>
      </c>
      <c r="E40" s="97">
        <v>12.565855300000001</v>
      </c>
      <c r="F40" s="98">
        <v>7</v>
      </c>
      <c r="G40" s="97">
        <v>522.74770450000005</v>
      </c>
      <c r="H40" s="96">
        <v>286.79980469999998</v>
      </c>
      <c r="I40" s="97">
        <v>15.0927902</v>
      </c>
      <c r="J40" s="96">
        <v>7.2916667000000004</v>
      </c>
    </row>
    <row r="41" spans="1:11" x14ac:dyDescent="0.2">
      <c r="A41" s="150"/>
      <c r="B41" s="94" t="s">
        <v>44</v>
      </c>
      <c r="C41" s="95">
        <v>637.99765300000001</v>
      </c>
      <c r="D41" s="96">
        <v>399.5</v>
      </c>
      <c r="E41" s="97">
        <v>13.089389000000001</v>
      </c>
      <c r="F41" s="98">
        <v>7.0491378999999998</v>
      </c>
      <c r="G41" s="97">
        <v>644.81300109999995</v>
      </c>
      <c r="H41" s="96">
        <v>300</v>
      </c>
      <c r="I41" s="97">
        <v>18.691980300000001</v>
      </c>
      <c r="J41" s="96">
        <v>7</v>
      </c>
    </row>
    <row r="42" spans="1:11" x14ac:dyDescent="0.2">
      <c r="A42" s="150"/>
      <c r="B42" s="94" t="s">
        <v>45</v>
      </c>
      <c r="C42" s="95">
        <v>508.3993759</v>
      </c>
      <c r="D42" s="96">
        <v>318</v>
      </c>
      <c r="E42" s="97">
        <v>10.880643900000001</v>
      </c>
      <c r="F42" s="98">
        <v>6.2719297999999997</v>
      </c>
      <c r="G42" s="97">
        <v>497.16298719999998</v>
      </c>
      <c r="H42" s="96">
        <v>264</v>
      </c>
      <c r="I42" s="97">
        <v>15.834258200000001</v>
      </c>
      <c r="J42" s="96">
        <v>7.7037037000000002</v>
      </c>
    </row>
    <row r="43" spans="1:11" x14ac:dyDescent="0.2">
      <c r="A43" s="150"/>
      <c r="B43" s="94" t="s">
        <v>46</v>
      </c>
      <c r="C43" s="95">
        <v>554.73741099999995</v>
      </c>
      <c r="D43" s="96">
        <v>328</v>
      </c>
      <c r="E43" s="97">
        <v>14.0615466</v>
      </c>
      <c r="F43" s="98">
        <v>8</v>
      </c>
      <c r="G43" s="97">
        <v>507.08838600000001</v>
      </c>
      <c r="H43" s="96">
        <v>270</v>
      </c>
      <c r="I43" s="97">
        <v>15.461041399999999</v>
      </c>
      <c r="J43" s="96">
        <v>8</v>
      </c>
    </row>
    <row r="44" spans="1:11" ht="12" thickBot="1" x14ac:dyDescent="0.25">
      <c r="A44" s="169"/>
      <c r="B44" s="126" t="s">
        <v>47</v>
      </c>
      <c r="C44" s="103">
        <v>497.61046540000001</v>
      </c>
      <c r="D44" s="104">
        <v>279.5</v>
      </c>
      <c r="E44" s="105">
        <v>12.688764000000001</v>
      </c>
      <c r="F44" s="106">
        <v>6.8857758999999996</v>
      </c>
      <c r="G44" s="105">
        <v>488.6395205</v>
      </c>
      <c r="H44" s="104">
        <v>250</v>
      </c>
      <c r="I44" s="105">
        <v>15.050279700000001</v>
      </c>
      <c r="J44" s="104">
        <v>7.8260870000000002</v>
      </c>
    </row>
    <row r="45" spans="1:11" ht="12" thickTop="1" x14ac:dyDescent="0.2">
      <c r="A45" s="149" t="s">
        <v>80</v>
      </c>
      <c r="B45" s="127" t="s">
        <v>62</v>
      </c>
      <c r="C45" s="74">
        <v>388.79985340000002</v>
      </c>
      <c r="D45" s="75">
        <v>240</v>
      </c>
      <c r="E45" s="76">
        <v>10.607037999999999</v>
      </c>
      <c r="F45" s="77">
        <v>6.7692307999999999</v>
      </c>
      <c r="G45" s="76">
        <v>293.34946239999999</v>
      </c>
      <c r="H45" s="75">
        <v>172</v>
      </c>
      <c r="I45" s="76">
        <v>12.1416466</v>
      </c>
      <c r="J45" s="75">
        <v>6.25</v>
      </c>
      <c r="K45" s="128"/>
    </row>
    <row r="46" spans="1:11" x14ac:dyDescent="0.2">
      <c r="A46" s="150"/>
      <c r="B46" s="127" t="s">
        <v>61</v>
      </c>
      <c r="C46" s="95">
        <v>818.94168279999997</v>
      </c>
      <c r="D46" s="96">
        <v>450</v>
      </c>
      <c r="E46" s="97">
        <v>20.856561200000002</v>
      </c>
      <c r="F46" s="98">
        <v>10</v>
      </c>
      <c r="G46" s="97">
        <v>760.26864839999996</v>
      </c>
      <c r="H46" s="96">
        <v>320</v>
      </c>
      <c r="I46" s="97">
        <v>19.587308</v>
      </c>
      <c r="J46" s="96">
        <v>9.7826087000000008</v>
      </c>
    </row>
    <row r="47" spans="1:11" x14ac:dyDescent="0.2">
      <c r="A47" s="150"/>
      <c r="B47" s="127" t="s">
        <v>55</v>
      </c>
      <c r="C47" s="95">
        <v>468.25332029999998</v>
      </c>
      <c r="D47" s="96">
        <v>378.5</v>
      </c>
      <c r="E47" s="97">
        <v>41.328882900000004</v>
      </c>
      <c r="F47" s="98">
        <v>10.750250299999999</v>
      </c>
      <c r="G47" s="97">
        <v>640.3883151</v>
      </c>
      <c r="H47" s="96">
        <v>300</v>
      </c>
      <c r="I47" s="97">
        <v>19.514101100000001</v>
      </c>
      <c r="J47" s="96">
        <v>12.064516100000001</v>
      </c>
    </row>
    <row r="48" spans="1:11" x14ac:dyDescent="0.2">
      <c r="A48" s="150"/>
      <c r="B48" s="127" t="s">
        <v>58</v>
      </c>
      <c r="C48" s="95">
        <v>619.38902080000003</v>
      </c>
      <c r="D48" s="96">
        <v>380</v>
      </c>
      <c r="E48" s="97">
        <v>39.116816499999999</v>
      </c>
      <c r="F48" s="98">
        <v>10.652482300000001</v>
      </c>
      <c r="G48" s="97">
        <v>651.21682329999999</v>
      </c>
      <c r="H48" s="96">
        <v>300</v>
      </c>
      <c r="I48" s="97">
        <v>21.331912800000001</v>
      </c>
      <c r="J48" s="96">
        <v>8.5714286000000008</v>
      </c>
    </row>
    <row r="49" spans="1:10" x14ac:dyDescent="0.2">
      <c r="A49" s="150"/>
      <c r="B49" s="127" t="s">
        <v>68</v>
      </c>
      <c r="C49" s="95">
        <v>527.50116590000005</v>
      </c>
      <c r="D49" s="96">
        <v>300</v>
      </c>
      <c r="E49" s="97">
        <v>16.1491781</v>
      </c>
      <c r="F49" s="98">
        <v>6.8181817999999996</v>
      </c>
      <c r="G49" s="97">
        <v>495.19372679999998</v>
      </c>
      <c r="H49" s="96">
        <v>210</v>
      </c>
      <c r="I49" s="97">
        <v>18.9028204</v>
      </c>
      <c r="J49" s="96">
        <v>7.3043478000000004</v>
      </c>
    </row>
    <row r="50" spans="1:10" x14ac:dyDescent="0.2">
      <c r="A50" s="150"/>
      <c r="B50" s="127" t="s">
        <v>70</v>
      </c>
      <c r="C50" s="95">
        <v>365.6055235</v>
      </c>
      <c r="D50" s="96">
        <v>268.39990230000001</v>
      </c>
      <c r="E50" s="97">
        <v>7.0776817999999997</v>
      </c>
      <c r="F50" s="98">
        <v>4.0851063999999999</v>
      </c>
      <c r="G50" s="97">
        <v>365.63314489999999</v>
      </c>
      <c r="H50" s="104">
        <v>240</v>
      </c>
      <c r="I50" s="97">
        <v>7.7519659000000001</v>
      </c>
      <c r="J50" s="96">
        <v>4.0727273000000004</v>
      </c>
    </row>
    <row r="51" spans="1:10" x14ac:dyDescent="0.2">
      <c r="A51" s="150"/>
      <c r="B51" s="127" t="s">
        <v>66</v>
      </c>
      <c r="C51" s="95">
        <v>520.78644180000003</v>
      </c>
      <c r="D51" s="96">
        <v>339.39990230000001</v>
      </c>
      <c r="E51" s="97">
        <v>11.8167723</v>
      </c>
      <c r="F51" s="98">
        <v>6.5342896000000001</v>
      </c>
      <c r="G51" s="97">
        <v>456.05334850000003</v>
      </c>
      <c r="H51" s="142">
        <v>250</v>
      </c>
      <c r="I51" s="95">
        <v>14.561894799999999</v>
      </c>
      <c r="J51" s="96">
        <v>6.1904762</v>
      </c>
    </row>
    <row r="52" spans="1:10" x14ac:dyDescent="0.2">
      <c r="A52" s="150"/>
      <c r="B52" s="127" t="s">
        <v>64</v>
      </c>
      <c r="C52" s="95">
        <v>721.94748189999996</v>
      </c>
      <c r="D52" s="96">
        <v>450</v>
      </c>
      <c r="E52" s="97">
        <v>18.075179800000001</v>
      </c>
      <c r="F52" s="98">
        <v>10</v>
      </c>
      <c r="G52" s="97">
        <v>703.17231270000002</v>
      </c>
      <c r="H52" s="96">
        <v>329</v>
      </c>
      <c r="I52" s="97">
        <v>22.75168</v>
      </c>
      <c r="J52" s="96">
        <v>10.1408451</v>
      </c>
    </row>
    <row r="53" spans="1:10" x14ac:dyDescent="0.2">
      <c r="A53" s="150"/>
      <c r="B53" s="127" t="s">
        <v>54</v>
      </c>
      <c r="C53" s="95">
        <v>529.14473680000003</v>
      </c>
      <c r="D53" s="96">
        <v>235</v>
      </c>
      <c r="E53" s="97">
        <v>23.118842799999999</v>
      </c>
      <c r="F53" s="98">
        <v>7.4913838999999998</v>
      </c>
      <c r="G53" s="97">
        <v>416.25667929999997</v>
      </c>
      <c r="H53" s="96">
        <v>170</v>
      </c>
      <c r="I53" s="97">
        <v>19.2200351</v>
      </c>
      <c r="J53" s="96">
        <v>6.5625</v>
      </c>
    </row>
    <row r="54" spans="1:10" x14ac:dyDescent="0.2">
      <c r="A54" s="150"/>
      <c r="B54" s="127" t="s">
        <v>59</v>
      </c>
      <c r="C54" s="95">
        <v>646.88598460000003</v>
      </c>
      <c r="D54" s="96">
        <v>420</v>
      </c>
      <c r="E54" s="97">
        <v>18.4680423</v>
      </c>
      <c r="F54" s="98">
        <v>10.096296300000001</v>
      </c>
      <c r="G54" s="97">
        <v>673.87748050000005</v>
      </c>
      <c r="H54" s="96">
        <v>350</v>
      </c>
      <c r="I54" s="97">
        <v>17.4445367</v>
      </c>
      <c r="J54" s="96">
        <v>8.4429824999999994</v>
      </c>
    </row>
    <row r="55" spans="1:10" x14ac:dyDescent="0.2">
      <c r="A55" s="150"/>
      <c r="B55" s="127" t="s">
        <v>65</v>
      </c>
      <c r="C55" s="95">
        <v>572.06721389999996</v>
      </c>
      <c r="D55" s="96">
        <v>342</v>
      </c>
      <c r="E55" s="97">
        <v>18.580054499999999</v>
      </c>
      <c r="F55" s="98">
        <v>10.2428571</v>
      </c>
      <c r="G55" s="97">
        <v>608.34504779999997</v>
      </c>
      <c r="H55" s="96">
        <v>340</v>
      </c>
      <c r="I55" s="97">
        <v>19.823405399999999</v>
      </c>
      <c r="J55" s="96">
        <v>10.465957400000001</v>
      </c>
    </row>
    <row r="56" spans="1:10" x14ac:dyDescent="0.2">
      <c r="A56" s="150"/>
      <c r="B56" s="127" t="s">
        <v>57</v>
      </c>
      <c r="C56" s="95">
        <v>490.266614</v>
      </c>
      <c r="D56" s="96">
        <v>336.79980469999998</v>
      </c>
      <c r="E56" s="97">
        <v>15.5991716</v>
      </c>
      <c r="F56" s="98">
        <v>9.8896552</v>
      </c>
      <c r="G56" s="97">
        <v>542.20252770000002</v>
      </c>
      <c r="H56" s="96">
        <v>330.09985349999999</v>
      </c>
      <c r="I56" s="97">
        <v>20.767518800000001</v>
      </c>
      <c r="J56" s="96">
        <v>10.739083600000001</v>
      </c>
    </row>
    <row r="57" spans="1:10" x14ac:dyDescent="0.2">
      <c r="A57" s="150"/>
      <c r="B57" s="127" t="s">
        <v>67</v>
      </c>
      <c r="C57" s="95">
        <v>729.58072560000005</v>
      </c>
      <c r="D57" s="96">
        <v>440</v>
      </c>
      <c r="E57" s="97">
        <v>20.716601199999999</v>
      </c>
      <c r="F57" s="98">
        <v>9.6428571000000005</v>
      </c>
      <c r="G57" s="97">
        <v>776.95995479999999</v>
      </c>
      <c r="H57" s="96">
        <v>400</v>
      </c>
      <c r="I57" s="97">
        <v>26.7554211</v>
      </c>
      <c r="J57" s="96">
        <v>11.5311355</v>
      </c>
    </row>
    <row r="58" spans="1:10" x14ac:dyDescent="0.2">
      <c r="A58" s="150"/>
      <c r="B58" s="127" t="s">
        <v>69</v>
      </c>
      <c r="C58" s="95">
        <v>467.70374120000002</v>
      </c>
      <c r="D58" s="96">
        <v>307.5</v>
      </c>
      <c r="E58" s="97">
        <v>10.106318999999999</v>
      </c>
      <c r="F58" s="98">
        <v>6.5757576000000002</v>
      </c>
      <c r="G58" s="97">
        <v>393.11689150000001</v>
      </c>
      <c r="H58" s="96">
        <v>209</v>
      </c>
      <c r="I58" s="97">
        <v>13.1362405</v>
      </c>
      <c r="J58" s="96">
        <v>6.2857143000000004</v>
      </c>
    </row>
    <row r="59" spans="1:10" x14ac:dyDescent="0.2">
      <c r="A59" s="150"/>
      <c r="B59" s="127" t="s">
        <v>56</v>
      </c>
      <c r="C59" s="95">
        <v>653.96941890000005</v>
      </c>
      <c r="D59" s="96">
        <v>432</v>
      </c>
      <c r="E59" s="97">
        <v>22.429528999999999</v>
      </c>
      <c r="F59" s="98">
        <v>10.7142857</v>
      </c>
      <c r="G59" s="97">
        <v>723.57590919999996</v>
      </c>
      <c r="H59" s="96">
        <v>341.59997559999999</v>
      </c>
      <c r="I59" s="97">
        <v>26.4794679</v>
      </c>
      <c r="J59" s="96">
        <v>9.8611111000000005</v>
      </c>
    </row>
    <row r="60" spans="1:10" x14ac:dyDescent="0.2">
      <c r="A60" s="150"/>
      <c r="B60" s="127" t="s">
        <v>71</v>
      </c>
      <c r="C60" s="95">
        <v>748.36001940000006</v>
      </c>
      <c r="D60" s="96">
        <v>483</v>
      </c>
      <c r="E60" s="97">
        <v>15.8558813</v>
      </c>
      <c r="F60" s="98">
        <v>9</v>
      </c>
      <c r="G60" s="97">
        <v>694.85793450000006</v>
      </c>
      <c r="H60" s="96">
        <v>315</v>
      </c>
      <c r="I60" s="97">
        <v>18.6892329</v>
      </c>
      <c r="J60" s="96">
        <v>9.4665718000000005</v>
      </c>
    </row>
    <row r="61" spans="1:10" x14ac:dyDescent="0.2">
      <c r="A61" s="150"/>
      <c r="B61" s="127" t="s">
        <v>63</v>
      </c>
      <c r="C61" s="95">
        <v>667.13624189999996</v>
      </c>
      <c r="D61" s="96">
        <v>427.89990230000001</v>
      </c>
      <c r="E61" s="97">
        <v>24.831619400000001</v>
      </c>
      <c r="F61" s="98">
        <v>9.6225071</v>
      </c>
      <c r="G61" s="97">
        <v>644.42447179999999</v>
      </c>
      <c r="H61" s="96">
        <v>375</v>
      </c>
      <c r="I61" s="97">
        <v>21.482752399999999</v>
      </c>
      <c r="J61" s="96">
        <v>9.8896552</v>
      </c>
    </row>
    <row r="62" spans="1:10" ht="12" thickBot="1" x14ac:dyDescent="0.25">
      <c r="A62" s="169"/>
      <c r="B62" s="129" t="s">
        <v>60</v>
      </c>
      <c r="C62" s="79">
        <v>414.75220139999999</v>
      </c>
      <c r="D62" s="80">
        <v>285</v>
      </c>
      <c r="E62" s="81">
        <v>9.7230415000000008</v>
      </c>
      <c r="F62" s="82">
        <v>5.5555555999999999</v>
      </c>
      <c r="G62" s="81">
        <v>377.48433369999998</v>
      </c>
      <c r="H62" s="80">
        <v>192</v>
      </c>
      <c r="I62" s="81">
        <v>12.506380800000001</v>
      </c>
      <c r="J62" s="80">
        <v>5.6568626999999996</v>
      </c>
    </row>
    <row r="63" spans="1:10" ht="12" thickTop="1" x14ac:dyDescent="0.2">
      <c r="A63" s="149" t="s">
        <v>81</v>
      </c>
      <c r="B63" s="4" t="s">
        <v>82</v>
      </c>
      <c r="C63" s="74">
        <v>566.67936199999997</v>
      </c>
      <c r="D63" s="75">
        <v>525</v>
      </c>
      <c r="E63" s="76">
        <v>13.500132000000001</v>
      </c>
      <c r="F63" s="77">
        <v>6.8421053000000001</v>
      </c>
      <c r="G63" s="76">
        <v>569.7022733</v>
      </c>
      <c r="H63" s="75">
        <v>124</v>
      </c>
      <c r="I63" s="76">
        <v>14.801989300000001</v>
      </c>
      <c r="J63" s="75">
        <v>3.5384614999999999</v>
      </c>
    </row>
    <row r="64" spans="1:10" ht="22.5" x14ac:dyDescent="0.2">
      <c r="A64" s="150"/>
      <c r="B64" s="127" t="s">
        <v>83</v>
      </c>
      <c r="C64" s="95">
        <v>680.95409459999996</v>
      </c>
      <c r="D64" s="96">
        <v>441</v>
      </c>
      <c r="E64" s="97">
        <v>18.4747661</v>
      </c>
      <c r="F64" s="98">
        <v>9.6623532999999995</v>
      </c>
      <c r="G64" s="97">
        <v>732.69592069999999</v>
      </c>
      <c r="H64" s="96">
        <v>418.5</v>
      </c>
      <c r="I64" s="97">
        <v>23.983797599999999</v>
      </c>
      <c r="J64" s="96">
        <v>9.8181817999999996</v>
      </c>
    </row>
    <row r="65" spans="1:10" x14ac:dyDescent="0.2">
      <c r="A65" s="150"/>
      <c r="B65" s="127" t="s">
        <v>84</v>
      </c>
      <c r="C65" s="95">
        <v>470.27910300000002</v>
      </c>
      <c r="D65" s="96">
        <v>286.79980469999998</v>
      </c>
      <c r="E65" s="97">
        <v>13.9379971</v>
      </c>
      <c r="F65" s="98">
        <v>8.0500000000000007</v>
      </c>
      <c r="G65" s="97">
        <v>425.57329340000001</v>
      </c>
      <c r="H65" s="96">
        <v>228</v>
      </c>
      <c r="I65" s="97">
        <v>16.804039100000001</v>
      </c>
      <c r="J65" s="96">
        <v>6.7227372000000001</v>
      </c>
    </row>
    <row r="66" spans="1:10" x14ac:dyDescent="0.2">
      <c r="A66" s="150"/>
      <c r="B66" s="127" t="s">
        <v>85</v>
      </c>
      <c r="C66" s="95">
        <v>516.94752070000004</v>
      </c>
      <c r="D66" s="96">
        <v>317.5</v>
      </c>
      <c r="E66" s="97">
        <v>11.3707227</v>
      </c>
      <c r="F66" s="98">
        <v>6.25</v>
      </c>
      <c r="G66" s="97">
        <v>435.58235050000002</v>
      </c>
      <c r="H66" s="96">
        <v>230</v>
      </c>
      <c r="I66" s="97">
        <v>12.4131132</v>
      </c>
      <c r="J66" s="96">
        <v>6.2051432000000002</v>
      </c>
    </row>
    <row r="67" spans="1:10" x14ac:dyDescent="0.2">
      <c r="A67" s="150"/>
      <c r="B67" s="127" t="s">
        <v>86</v>
      </c>
      <c r="C67" s="95">
        <v>1081.71</v>
      </c>
      <c r="D67" s="96">
        <v>890</v>
      </c>
      <c r="E67" s="97">
        <v>20.824760999999999</v>
      </c>
      <c r="F67" s="98">
        <v>12.603305799999999</v>
      </c>
      <c r="G67" s="97">
        <v>1216.1400000000001</v>
      </c>
      <c r="H67" s="96">
        <v>847.5</v>
      </c>
      <c r="I67" s="97">
        <v>30.3611477</v>
      </c>
      <c r="J67" s="96">
        <v>14.1974617</v>
      </c>
    </row>
    <row r="68" spans="1:10" x14ac:dyDescent="0.2">
      <c r="A68" s="150"/>
      <c r="B68" s="127" t="s">
        <v>87</v>
      </c>
      <c r="C68" s="95">
        <v>862.50181869999994</v>
      </c>
      <c r="D68" s="96">
        <v>500</v>
      </c>
      <c r="E68" s="97">
        <v>23.788713699999999</v>
      </c>
      <c r="F68" s="98">
        <v>13.1372549</v>
      </c>
      <c r="G68" s="97">
        <v>792.95447030000003</v>
      </c>
      <c r="H68" s="96">
        <v>333</v>
      </c>
      <c r="I68" s="97">
        <v>27.693396799999999</v>
      </c>
      <c r="J68" s="96">
        <v>12.5</v>
      </c>
    </row>
    <row r="69" spans="1:10" x14ac:dyDescent="0.2">
      <c r="A69" s="150"/>
      <c r="B69" s="127" t="s">
        <v>88</v>
      </c>
      <c r="C69" s="95">
        <v>438.76627450000001</v>
      </c>
      <c r="D69" s="96">
        <v>286.79980469999998</v>
      </c>
      <c r="E69" s="97">
        <v>10.848606800000001</v>
      </c>
      <c r="F69" s="98">
        <v>6.12</v>
      </c>
      <c r="G69" s="97">
        <v>367.8409757</v>
      </c>
      <c r="H69" s="96">
        <v>232.75</v>
      </c>
      <c r="I69" s="97">
        <v>12.2254465</v>
      </c>
      <c r="J69" s="96">
        <v>7.2140522999999996</v>
      </c>
    </row>
    <row r="70" spans="1:10" x14ac:dyDescent="0.2">
      <c r="A70" s="150"/>
      <c r="B70" s="127" t="s">
        <v>89</v>
      </c>
      <c r="C70" s="95">
        <v>506.63582819999999</v>
      </c>
      <c r="D70" s="96">
        <v>330</v>
      </c>
      <c r="E70" s="97">
        <v>11.497404599999999</v>
      </c>
      <c r="F70" s="98">
        <v>6.72</v>
      </c>
      <c r="G70" s="97">
        <v>465.21943249999998</v>
      </c>
      <c r="H70" s="96">
        <v>300</v>
      </c>
      <c r="I70" s="97">
        <v>15.862128999999999</v>
      </c>
      <c r="J70" s="96">
        <v>7.0833332999999996</v>
      </c>
    </row>
    <row r="71" spans="1:10" x14ac:dyDescent="0.2">
      <c r="A71" s="150"/>
      <c r="B71" s="127" t="s">
        <v>90</v>
      </c>
      <c r="C71" s="95">
        <v>440.02773819999999</v>
      </c>
      <c r="D71" s="96">
        <v>286.79980469999998</v>
      </c>
      <c r="E71" s="97">
        <v>19.441025100000001</v>
      </c>
      <c r="F71" s="98">
        <v>9.9448276</v>
      </c>
      <c r="G71" s="97">
        <v>458.05621869999999</v>
      </c>
      <c r="H71" s="96">
        <v>286.79980469999998</v>
      </c>
      <c r="I71" s="97">
        <v>16.3823285</v>
      </c>
      <c r="J71" s="96">
        <v>10.9347826</v>
      </c>
    </row>
    <row r="72" spans="1:10" ht="22.5" x14ac:dyDescent="0.2">
      <c r="A72" s="150"/>
      <c r="B72" s="127" t="s">
        <v>91</v>
      </c>
      <c r="C72" s="95">
        <v>471.7446329</v>
      </c>
      <c r="D72" s="96">
        <v>272</v>
      </c>
      <c r="E72" s="97">
        <v>13.7283387</v>
      </c>
      <c r="F72" s="98">
        <v>7</v>
      </c>
      <c r="G72" s="97">
        <v>378.20790740000001</v>
      </c>
      <c r="H72" s="96">
        <v>210</v>
      </c>
      <c r="I72" s="97">
        <v>14.964053399999999</v>
      </c>
      <c r="J72" s="96">
        <v>7.3431373000000004</v>
      </c>
    </row>
    <row r="73" spans="1:10" x14ac:dyDescent="0.2">
      <c r="A73" s="150"/>
      <c r="B73" s="130" t="s">
        <v>92</v>
      </c>
      <c r="C73" s="95">
        <v>383.7553446</v>
      </c>
      <c r="D73" s="96">
        <v>240</v>
      </c>
      <c r="E73" s="97">
        <v>7.9051840999999996</v>
      </c>
      <c r="F73" s="98">
        <v>5.5172413999999996</v>
      </c>
      <c r="G73" s="97">
        <v>277.35995350000002</v>
      </c>
      <c r="H73" s="96">
        <v>145</v>
      </c>
      <c r="I73" s="97">
        <v>9.9456200999999993</v>
      </c>
      <c r="J73" s="96">
        <v>5</v>
      </c>
    </row>
    <row r="74" spans="1:10" x14ac:dyDescent="0.2">
      <c r="A74" s="150"/>
      <c r="B74" s="127" t="s">
        <v>93</v>
      </c>
      <c r="C74" s="95">
        <v>350.56703049999999</v>
      </c>
      <c r="D74" s="96">
        <v>265.75</v>
      </c>
      <c r="E74" s="97">
        <v>5.7043412</v>
      </c>
      <c r="F74" s="98">
        <v>4.0481997999999999</v>
      </c>
      <c r="G74" s="97">
        <v>352.14712059999999</v>
      </c>
      <c r="H74" s="96">
        <v>240</v>
      </c>
      <c r="I74" s="97">
        <v>5.9632553000000001</v>
      </c>
      <c r="J74" s="96">
        <v>4.032</v>
      </c>
    </row>
    <row r="75" spans="1:10" x14ac:dyDescent="0.2">
      <c r="A75" s="150"/>
      <c r="B75" s="127" t="s">
        <v>94</v>
      </c>
      <c r="C75" s="95">
        <v>488.56072030000001</v>
      </c>
      <c r="D75" s="96">
        <v>300</v>
      </c>
      <c r="E75" s="97">
        <v>12.8682918</v>
      </c>
      <c r="F75" s="98">
        <v>8</v>
      </c>
      <c r="G75" s="97">
        <v>455.4053361</v>
      </c>
      <c r="H75" s="96">
        <v>250</v>
      </c>
      <c r="I75" s="97">
        <v>15.505397500000001</v>
      </c>
      <c r="J75" s="96">
        <v>9</v>
      </c>
    </row>
    <row r="76" spans="1:10" x14ac:dyDescent="0.2">
      <c r="A76" s="150"/>
      <c r="B76" s="127" t="s">
        <v>95</v>
      </c>
      <c r="C76" s="95">
        <v>528.31414619999998</v>
      </c>
      <c r="D76" s="96">
        <v>400</v>
      </c>
      <c r="E76" s="97">
        <v>14.162994400000001</v>
      </c>
      <c r="F76" s="98">
        <v>9.5238095000000005</v>
      </c>
      <c r="G76" s="97">
        <v>637.66757370000005</v>
      </c>
      <c r="H76" s="96">
        <v>453.5</v>
      </c>
      <c r="I76" s="97">
        <v>18.030547899999998</v>
      </c>
      <c r="J76" s="96">
        <v>12.8501636</v>
      </c>
    </row>
    <row r="77" spans="1:10" ht="12" thickBot="1" x14ac:dyDescent="0.25">
      <c r="A77" s="169"/>
      <c r="B77" s="131" t="s">
        <v>96</v>
      </c>
      <c r="C77" s="132">
        <v>554.61415480000005</v>
      </c>
      <c r="D77" s="133">
        <v>360</v>
      </c>
      <c r="E77" s="134">
        <v>19.0407163</v>
      </c>
      <c r="F77" s="135">
        <v>9.2142856999999996</v>
      </c>
      <c r="G77" s="134">
        <v>481.82041930000003</v>
      </c>
      <c r="H77" s="133">
        <v>225</v>
      </c>
      <c r="I77" s="134">
        <v>15.3659455</v>
      </c>
      <c r="J77" s="133">
        <v>7.2342994999999997</v>
      </c>
    </row>
    <row r="78" spans="1:10" ht="15.75" customHeight="1" thickTop="1" x14ac:dyDescent="0.2">
      <c r="A78" s="170" t="s">
        <v>97</v>
      </c>
      <c r="B78" s="170"/>
      <c r="C78" s="170"/>
      <c r="D78" s="170"/>
      <c r="E78" s="170"/>
      <c r="F78" s="170"/>
      <c r="G78" s="170"/>
      <c r="H78" s="170"/>
      <c r="I78" s="170"/>
      <c r="J78" s="170"/>
    </row>
    <row r="79" spans="1:10" ht="27" customHeight="1" x14ac:dyDescent="0.2">
      <c r="A79" s="168" t="s">
        <v>98</v>
      </c>
      <c r="B79" s="168"/>
      <c r="C79" s="168"/>
      <c r="D79" s="168"/>
      <c r="E79" s="168"/>
      <c r="F79" s="168"/>
      <c r="G79" s="168"/>
      <c r="H79" s="168"/>
      <c r="I79" s="168"/>
      <c r="J79" s="168"/>
    </row>
    <row r="80" spans="1:10" x14ac:dyDescent="0.2">
      <c r="A80" s="148" t="s">
        <v>99</v>
      </c>
      <c r="B80" s="148"/>
      <c r="C80" s="148"/>
      <c r="D80" s="148"/>
      <c r="E80" s="148"/>
      <c r="F80" s="148"/>
      <c r="G80" s="148"/>
      <c r="H80" s="148"/>
      <c r="I80" s="148"/>
      <c r="J80" s="148"/>
    </row>
    <row r="81" spans="1:10" x14ac:dyDescent="0.2">
      <c r="A81" s="148" t="s">
        <v>52</v>
      </c>
      <c r="B81" s="148"/>
      <c r="C81" s="148"/>
      <c r="D81" s="148"/>
      <c r="E81" s="148"/>
      <c r="F81" s="148"/>
      <c r="G81" s="148"/>
      <c r="H81" s="148"/>
      <c r="I81" s="148"/>
      <c r="J81" s="148"/>
    </row>
  </sheetData>
  <mergeCells count="22">
    <mergeCell ref="A18:A21"/>
    <mergeCell ref="A1:J1"/>
    <mergeCell ref="C3:F3"/>
    <mergeCell ref="G3:J3"/>
    <mergeCell ref="C4:D4"/>
    <mergeCell ref="E4:F4"/>
    <mergeCell ref="G4:H4"/>
    <mergeCell ref="I4:J4"/>
    <mergeCell ref="A6:B6"/>
    <mergeCell ref="A7:A8"/>
    <mergeCell ref="A9:A12"/>
    <mergeCell ref="A13:A14"/>
    <mergeCell ref="A15:A17"/>
    <mergeCell ref="A79:J79"/>
    <mergeCell ref="A80:J80"/>
    <mergeCell ref="A81:J81"/>
    <mergeCell ref="A22:A24"/>
    <mergeCell ref="A25:A26"/>
    <mergeCell ref="A27:A44"/>
    <mergeCell ref="A45:A62"/>
    <mergeCell ref="A63:A77"/>
    <mergeCell ref="A78:J78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Tableau 1</vt:lpstr>
      <vt:lpstr>Graphique 1</vt:lpstr>
      <vt:lpstr>Tableau 2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THOUMELIN Claire</dc:creator>
  <cp:lastModifiedBy>BAUCHAT Barbara</cp:lastModifiedBy>
  <dcterms:created xsi:type="dcterms:W3CDTF">2024-09-23T15:56:29Z</dcterms:created>
  <dcterms:modified xsi:type="dcterms:W3CDTF">2025-04-23T15:28:15Z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2024-11-22T15:15:31Z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c47a9076-41f2-4c64-81d6-cb44470927d8</vt:lpwstr>
  </property>
  <property fmtid="{D5CDD505-2E9C-101B-9397-08002B2CF9AE}" pid="8" name="MSIP_Label_37f782e2-1048-4ae6-8561-ea50d7047004_ContentBits">
    <vt:lpwstr>2</vt:lpwstr>
  </property>
</Properties>
</file>