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Z:\Z-PUBLICATIONS 2007-2025\CHIFFRES CLES 2024\Tableaux Excel pour site MC\"/>
    </mc:Choice>
  </mc:AlternateContent>
  <xr:revisionPtr revIDLastSave="0" documentId="13_ncr:1_{BC752435-099B-4C9F-B562-31481269AEE9}" xr6:coauthVersionLast="47" xr6:coauthVersionMax="47" xr10:uidLastSave="{00000000-0000-0000-0000-000000000000}"/>
  <bookViews>
    <workbookView xWindow="-120" yWindow="-120" windowWidth="20730" windowHeight="11160" tabRatio="846" firstSheet="1" activeTab="1" xr2:uid="{00000000-000D-0000-FFFF-FFFF00000000}"/>
  </bookViews>
  <sheets>
    <sheet name="Sommaire" sheetId="1" state="hidden" r:id="rId1"/>
    <sheet name="Sommaire " sheetId="15" r:id="rId2"/>
    <sheet name="Carte 1" sheetId="2" r:id="rId3"/>
    <sheet name="Tableau 1" sheetId="4" r:id="rId4"/>
    <sheet name="Tableau 2" sheetId="18" r:id="rId5"/>
    <sheet name="Tableau 3" sheetId="3" r:id="rId6"/>
    <sheet name="Graphique 1" sheetId="16" r:id="rId7"/>
    <sheet name="Tableau 4" sheetId="8" r:id="rId8"/>
    <sheet name="Tableau 5" sheetId="20" r:id="rId9"/>
    <sheet name="Tableau 6" sheetId="21" r:id="rId10"/>
  </sheets>
  <definedNames>
    <definedName name="_xlnm.Print_Area" localSheetId="5">'Tableau 3'!$A$4:$G$20</definedName>
  </definedNames>
  <calcPr calcId="191029"/>
  <customWorkbookViews>
    <customWorkbookView name="CHARPENTIER Emilie - Affichage personnalisé" guid="{83BB0B6F-326B-4389-BCA5-3049ADD6D5C1}" mergeInterval="0" personalView="1" maximized="1" xWindow="-8" yWindow="-8" windowWidth="1382" windowHeight="744" tabRatio="846" activeSheetId="3"/>
    <customWorkbookView name="LEFEVRE Anne - Affichage personnalisé" guid="{E41E2DB8-127A-4EF0-87AE-8B070946A50C}" mergeInterval="0" personalView="1" xWindow="804" yWindow="227" windowWidth="1216" windowHeight="676" tabRatio="846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</calcChain>
</file>

<file path=xl/sharedStrings.xml><?xml version="1.0" encoding="utf-8"?>
<sst xmlns="http://schemas.openxmlformats.org/spreadsheetml/2006/main" count="140" uniqueCount="121">
  <si>
    <t>Danse</t>
  </si>
  <si>
    <t>Heures de formation dispensées aux professionnels</t>
  </si>
  <si>
    <t>Nombre de stagiaires</t>
  </si>
  <si>
    <t>Compagnies chorégraphiques ayant bénéficié d'un prêt de studio</t>
  </si>
  <si>
    <t>Unités</t>
  </si>
  <si>
    <t>Total</t>
  </si>
  <si>
    <t>Nombre de spectacles</t>
  </si>
  <si>
    <t>-</t>
  </si>
  <si>
    <t>2018-2019</t>
  </si>
  <si>
    <t>Nombre de représentations</t>
  </si>
  <si>
    <t>2017-2018</t>
  </si>
  <si>
    <t>2014-2015</t>
  </si>
  <si>
    <t>2015-2016</t>
  </si>
  <si>
    <t>2016-2017</t>
  </si>
  <si>
    <t>Heures entraînement régulier du danseur et cartes blanches*</t>
  </si>
  <si>
    <t>* Workshop inclus à partir de 2019</t>
  </si>
  <si>
    <t>2019-2020</t>
  </si>
  <si>
    <t>Graphique 2 - Aide à la création chorégraphique, 2000-2020</t>
  </si>
  <si>
    <t>Graphique 1 - Evolution du nombre d'entrées du théâtre national de la danse, Chaillot, 2004-2020</t>
  </si>
  <si>
    <t>Tableau 1 - Activités de l'Opéra national de Paris (Palais Garnier et Opéra Bastille), 2017-2020</t>
  </si>
  <si>
    <t>Tableau 2 – Aides aux équipes chorégraphiques en 2020</t>
  </si>
  <si>
    <t>Tableau 3 – Activité du Centre national de la danse, 2011-2019</t>
  </si>
  <si>
    <t>Tableau 4 - Effectifs des formations en danse dans les établissements d'enseignement supérieur délivrant des diplômes nationaux de danse, 2019-2020</t>
  </si>
  <si>
    <t>Tableau 5 - Caractéristiques des étudiants en danse dans les établissements d'enseignement supérieur délivrant des diplômes nationaux de danse, 2019-2020</t>
  </si>
  <si>
    <t>2 établissements publics nationaux</t>
  </si>
  <si>
    <t>19 centres chorégraphiques nationaux</t>
  </si>
  <si>
    <t>Carte 1 : Répartition des établissements de création et de diffusion publics ou labellisés par le ministère de la Culture en 2022</t>
  </si>
  <si>
    <t>Nombre de spectateurs</t>
  </si>
  <si>
    <t>Unités et %</t>
  </si>
  <si>
    <t>2020-2021</t>
  </si>
  <si>
    <t>Nombre de danseurs permanents</t>
  </si>
  <si>
    <t>Nombre de spectacles chorégraphiques</t>
  </si>
  <si>
    <t>Nombre de représentations chorégraphiques</t>
  </si>
  <si>
    <t>Opéra national de Paris</t>
  </si>
  <si>
    <t>dont en France</t>
  </si>
  <si>
    <t>dont à l'international</t>
  </si>
  <si>
    <t>Nombre de résidences du type "accueils-studios"*</t>
  </si>
  <si>
    <t>*En raison de la fermeture des salles et restrictions de jauge dans le cadre de la crise sanitaire.</t>
  </si>
  <si>
    <t>Nombre de spectateurs de spectacles chorégraphiques</t>
  </si>
  <si>
    <t>Nombre de résidences du type
 "accueils-studios"*</t>
  </si>
  <si>
    <t>Activités de diffusion des productions des CCN, au siège, en itinérance et en tournée</t>
  </si>
  <si>
    <t>Le total des CCN ci-dessus n’inclut pas les données suivantes, non disponibles : fréquentation 2019 et 2020 du CCN- Angers/CNDC, accueil-studio de 2019 et 2020 du CCN-Mulhouse/BONR.</t>
  </si>
  <si>
    <t>Activités de programmation des CDCN dans leurs salles et celles de leurs partenaires dans leur territoire</t>
  </si>
  <si>
    <t>Nombre de spectacles et événements</t>
  </si>
  <si>
    <t xml:space="preserve">Au siège </t>
  </si>
  <si>
    <t>En itinérance</t>
  </si>
  <si>
    <t>Nombre de spectateurs*</t>
  </si>
  <si>
    <t xml:space="preserve">Fréquentation des productions du CCN </t>
  </si>
  <si>
    <t>Centres chorégraphiques nationaux (CCN)</t>
  </si>
  <si>
    <t>Centres de développement chorégraphique nationaux (CDCN)</t>
  </si>
  <si>
    <t>Etablissements dotés du label Opéra national en région et disposant d’un Ballet permanent*</t>
  </si>
  <si>
    <t>Unités et %</t>
  </si>
  <si>
    <t>Année</t>
  </si>
  <si>
    <t>Montant de l'ensemble des aides en K€</t>
  </si>
  <si>
    <t>Nombre total d'équipes aidées dont</t>
  </si>
  <si>
    <t>Aides aux projets</t>
  </si>
  <si>
    <t>2021-2022</t>
  </si>
  <si>
    <t>Conventionnement à 3 ans</t>
  </si>
  <si>
    <t>Carte 1 : Répartition des établissements de création et de diffusion publics ou labellisés par le ministère de la Culture en 2024</t>
  </si>
  <si>
    <t>Source : DGCA /DEPS, ministère de la Culture, 2024</t>
  </si>
  <si>
    <t>Source : Enquête ROF, DGCA/DEPS, ministère de la Culture, 2024</t>
  </si>
  <si>
    <t>2022-2023</t>
  </si>
  <si>
    <t>Source : rapports d'activités, DGCA/DEPS, ministère de la Culture, 2024</t>
  </si>
  <si>
    <t>Source : DGCA/DEPS, ministère de la Culture, 2024</t>
  </si>
  <si>
    <t>Source : Centre national de la danse/DEPS, ministère de la Culture, 2024</t>
  </si>
  <si>
    <t>Source : DGCA/DEPS, Ministère de la Culture, 2024</t>
  </si>
  <si>
    <t>Variation entre 2022-2023 
et 2021-2022</t>
  </si>
  <si>
    <t>Variation entre 2021 et 2022</t>
  </si>
  <si>
    <t>Aides à la structuration / Conventionnement à 2 ans</t>
  </si>
  <si>
    <t>Evolution 2013/2023</t>
  </si>
  <si>
    <r>
      <rPr>
        <b/>
        <u/>
        <sz val="8"/>
        <rFont val="Arial"/>
        <family val="2"/>
      </rPr>
      <t>Commentaire</t>
    </r>
    <r>
      <rPr>
        <sz val="8"/>
        <rFont val="Arial"/>
        <family val="2"/>
      </rPr>
      <t xml:space="preserve"> : à compter de 2023, la grande salle Vilar (jauge de 1200 places) est fermée pour travaux. Le théâtre programme sur site, dans la salle Gémier (jauge de 380 places) et </t>
    </r>
    <r>
      <rPr>
        <i/>
        <sz val="8"/>
        <rFont val="Arial"/>
        <family val="2"/>
      </rPr>
      <t>hors-les-murs</t>
    </r>
    <r>
      <rPr>
        <sz val="8"/>
        <rFont val="Arial"/>
        <family val="2"/>
      </rPr>
      <t xml:space="preserve">, au sein de théâtres partenaires. 
Les données présentées en 2022/2023 sont celles de la fréquentation et de la programmation </t>
    </r>
    <r>
      <rPr>
        <b/>
        <u/>
        <sz val="8"/>
        <rFont val="Arial"/>
        <family val="2"/>
      </rPr>
      <t>au siège</t>
    </r>
    <r>
      <rPr>
        <sz val="8"/>
        <rFont val="Arial"/>
        <family val="2"/>
      </rPr>
      <t xml:space="preserve"> (site de Chaillot). En intégrant la programmation</t>
    </r>
    <r>
      <rPr>
        <i/>
        <sz val="8"/>
        <rFont val="Arial"/>
        <family val="2"/>
      </rPr>
      <t xml:space="preserve"> hors-les-murs</t>
    </r>
    <r>
      <rPr>
        <sz val="8"/>
        <rFont val="Arial"/>
        <family val="2"/>
      </rPr>
      <t xml:space="preserve">, le nombre de spectacles est de 50 et le nombre de représentations de 236. </t>
    </r>
  </si>
  <si>
    <t>14  centres de développement chorégraphique nationaux</t>
  </si>
  <si>
    <t>Graphique 1 - Aides déconcentrées au spectacle vivant pour la danse, 2013-2023</t>
  </si>
  <si>
    <t>Evolution 2018/2023</t>
  </si>
  <si>
    <t>2019*</t>
  </si>
  <si>
    <t>2020*</t>
  </si>
  <si>
    <t>2021*</t>
  </si>
  <si>
    <t>2022*</t>
  </si>
  <si>
    <t>*Les données 2019-2021 se fondent sur 12 CDCN (hors CDCN d'Uzès dont les données n'étaient pas disponibles). Pour 2022, ce sont les données de 13 CDCN (dont Uzès) qui  sont intégrées.</t>
  </si>
  <si>
    <t>CERNI* - Conventionnement à 4 ans</t>
  </si>
  <si>
    <t xml:space="preserve">*Compagnies et ensembles à rayonnement national et international. Dispositif d'aide à 4 ans créé en 2016, intégré en 2021 dans les conventionnements. </t>
  </si>
  <si>
    <t>*à savoir les Opéras Nationaux en Région (ONR) de Bordeaux, Lyon, Strasbourg - Mulhouse - Colmar , Toulouse. Trois autres opéras en région, non dotés du label national, disposent également de ballets permanents à Avignon, Metz, Nice (soit 52 danseurs).Et cinq Centres chorégraphiques nationaux implantés à Aix (Ballet Preljocaj CCN d'Aix en Provence), Biarritz (Malandain Ballet Biarritz), Marseille ((LA) HORDE-Ballet national de Marseille), Mulhouse (Ballet de l'ONR) et Nancy (Ballet de Lorraine) disposent de 122 postes de danseurs permanents (dont 32 danseurs comptabilisés aussi ci-dessus, les effectifs du CCN-Ballet de Mulhouse étant communs avec ceux de l'Opéra national du Rhin).</t>
  </si>
  <si>
    <t>n.c.</t>
  </si>
  <si>
    <t>Milliers d'euros constants 2023</t>
  </si>
  <si>
    <t>Conservatoire national supérieur de musique et de danse de Paris (CNSMD)</t>
  </si>
  <si>
    <t>Ecole de danse de l'Opéra national de Paris</t>
  </si>
  <si>
    <t>Conservatoire national supérieur de musique et de danse de Lyon (CNSMD)</t>
  </si>
  <si>
    <t>Pôle national supérieur de danse de Marseille</t>
  </si>
  <si>
    <t>Pôle d'enseignement supérieur de la musique et de la danse de Bordeaux Aquitaine (PESMD)</t>
  </si>
  <si>
    <t>Pôle d'enseignement supérieur spectacle vivant Bretagne/Pays de la Loire "Le pont supérieur" - Nantes</t>
  </si>
  <si>
    <t>Institut supérieur des Arts de Toulouse (ISDAT)</t>
  </si>
  <si>
    <t>Ecole du Centre national de danse contemporaine d'Angers - Théâtre Le Quai</t>
  </si>
  <si>
    <t>Pôle d'enseignement supérieur Paris Boulogne-Billancourt (PSPBB)</t>
  </si>
  <si>
    <t>Ecole supérieure des arts de Lorraine (ESAL)</t>
  </si>
  <si>
    <t>Ecole supérieure musique et danse Nord de France</t>
  </si>
  <si>
    <t>Source : Enquête SISE Inscriptions 2022/2023, SIES, ministère de l'Enseignement Supérieur/DEPS, ministère de la Culture, 2024</t>
  </si>
  <si>
    <t>* à partir de l'année 2019/2020, le PNSD de Marseille regroupe toutes les formations supérieures. Le CIDRH s'occupe des formations pour les jeunes amateurs.</t>
  </si>
  <si>
    <t>Effectifs</t>
  </si>
  <si>
    <t>Part (%)</t>
  </si>
  <si>
    <t>Nombre de femmes</t>
  </si>
  <si>
    <t>Nombre d'étudiants étrangers</t>
  </si>
  <si>
    <t>Âge moyen</t>
  </si>
  <si>
    <t>Diplôme d'État de professeur de danse</t>
  </si>
  <si>
    <t>Certificat d'aptitude aux fonctions de professeur de danse</t>
  </si>
  <si>
    <t>Diplôme national supérieur professionnel de danseur</t>
  </si>
  <si>
    <t>Diplôme de Notateur du mouvement du CNSMD Paris (1er et 2ème cycle)</t>
  </si>
  <si>
    <t>Total "établissements d'enseignements supérieur délivrant des diplômes nationaux de danse"</t>
  </si>
  <si>
    <t>Total "établissements d'enseignements supérieur Culture"</t>
  </si>
  <si>
    <t xml:space="preserve">- </t>
  </si>
  <si>
    <t>23 000</t>
  </si>
  <si>
    <t>Tableau 6 - Caractéristiques des étudiants en danse dans les établissements d'enseignement supérieur délivrant des diplômes nationaux de danse, 2022-2023</t>
  </si>
  <si>
    <t>Tableau 5 - Effectifs des formations en danse dans les établissements d'enseignement supérieur délivrant des diplômes nationaux de danse, 2022-2023</t>
  </si>
  <si>
    <t>Tableau 4 – Activités du Centre national de la danse, 2013-2023</t>
  </si>
  <si>
    <t>Tableau 3 : Activité des structures labellisées danse en 2019-2022</t>
  </si>
  <si>
    <t>Tableau 2 : Activités de programmation de Chaillot - Théâtre national de la Danse (par saison), 2014-2023</t>
  </si>
  <si>
    <t>Tableau 1 : Activités des ballets permanents au sein des maisons d'opéras labellisées et de l'Opéra national de Paris en 2022</t>
  </si>
  <si>
    <t>Tableau 1 : Activités des ballets permanents au sein des maisons d'opéras labellisées et de l'Opéra national de Paris en 2021</t>
  </si>
  <si>
    <t>Tableau 2 : Activités de Chaillot - Théâtre national de la Danse (par saison), 2014-2022</t>
  </si>
  <si>
    <t>Tableau 4 : Activité du Centre national de la danse, 2013-2023</t>
  </si>
  <si>
    <t>Tableau 5 : Effectifs des formations en danse dans les établissements d'enseignement supérieur délivrant des diplômes nationaux de danse, 2022-2023</t>
  </si>
  <si>
    <t>Tableau 6 : Caractéristiques des étudiants en danse dans les établissements d'enseignement supérieur délivrant des diplômes nationaux de danse,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</si>
</sst>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\ [$€-1]_-;\-* #,##0.00\ [$€-1]_-;_-* \-??\ [$€-1]_-"/>
    <numFmt numFmtId="166" formatCode="_-* #,##0.00,\€_-;\-* #,##0.00,\€_-;_-* \-??&quot; €&quot;_-;_-@_-"/>
    <numFmt numFmtId="167" formatCode="#,##0.00&quot; &quot;;#,##0.00&quot; &quot;;&quot;-&quot;#&quot; &quot;;&quot; &quot;@&quot; &quot;"/>
    <numFmt numFmtId="168" formatCode="_-* #,##0.00&quot; €&quot;_-;\-* #,##0.00&quot; €&quot;_-;_-* \-??&quot; €&quot;_-;_-@_-"/>
    <numFmt numFmtId="169" formatCode="&quot; &quot;#,##0.00&quot; € &quot;;&quot;-&quot;#,##0.00&quot; € &quot;;&quot; -&quot;#&quot; € &quot;;@&quot; &quot;"/>
    <numFmt numFmtId="170" formatCode="#,##0.00&quot; € &quot;;#,##0.00&quot; € &quot;;&quot;-&quot;#&quot; € &quot;;&quot; &quot;@&quot; &quot;"/>
    <numFmt numFmtId="171" formatCode="0&quot; &quot;%"/>
    <numFmt numFmtId="172" formatCode="_-* #,##0.00,_€_-;\-* #,##0.00,_€_-;_-* \-??\ _€_-;_-@_-"/>
    <numFmt numFmtId="173" formatCode="_-* #,##0.00\ _€_-;\-* #,##0.00\ _€_-;_-* &quot;-&quot;??\ _€_-;_-@_-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63"/>
      <name val="Calibri"/>
      <family val="2"/>
      <charset val="1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Arial1"/>
    </font>
    <font>
      <sz val="10"/>
      <color rgb="FF000000"/>
      <name val="Arial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22"/>
      <name val="Arial"/>
      <family val="2"/>
    </font>
    <font>
      <sz val="8"/>
      <color indexed="63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/>
      <diagonal/>
    </border>
  </borders>
  <cellStyleXfs count="49">
    <xf numFmtId="0" fontId="0" fillId="0" borderId="0"/>
    <xf numFmtId="0" fontId="11" fillId="0" borderId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ill="0" applyBorder="0" applyAlignment="0" applyProtection="0"/>
    <xf numFmtId="0" fontId="7" fillId="0" borderId="0"/>
    <xf numFmtId="0" fontId="17" fillId="0" borderId="0"/>
    <xf numFmtId="166" fontId="17" fillId="0" borderId="0" applyBorder="0" applyProtection="0"/>
    <xf numFmtId="0" fontId="18" fillId="0" borderId="0"/>
    <xf numFmtId="167" fontId="16" fillId="0" borderId="0"/>
    <xf numFmtId="0" fontId="18" fillId="0" borderId="0"/>
    <xf numFmtId="44" fontId="1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9" fillId="0" borderId="0"/>
    <xf numFmtId="44" fontId="17" fillId="0" borderId="0" applyFont="0" applyFill="0" applyBorder="0" applyAlignment="0" applyProtection="0"/>
    <xf numFmtId="168" fontId="17" fillId="0" borderId="0" applyBorder="0" applyProtection="0"/>
    <xf numFmtId="169" fontId="16" fillId="0" borderId="0"/>
    <xf numFmtId="170" fontId="21" fillId="0" borderId="0"/>
    <xf numFmtId="171" fontId="20" fillId="0" borderId="0"/>
    <xf numFmtId="0" fontId="18" fillId="0" borderId="0"/>
    <xf numFmtId="9" fontId="15" fillId="0" borderId="0" applyFont="0" applyFill="0" applyBorder="0" applyAlignment="0" applyProtection="0"/>
    <xf numFmtId="0" fontId="15" fillId="0" borderId="0"/>
    <xf numFmtId="0" fontId="6" fillId="0" borderId="0"/>
    <xf numFmtId="0" fontId="5" fillId="0" borderId="0"/>
    <xf numFmtId="173" fontId="15" fillId="0" borderId="0" applyFont="0" applyFill="0" applyBorder="0" applyAlignment="0" applyProtection="0"/>
    <xf numFmtId="0" fontId="15" fillId="0" borderId="0"/>
    <xf numFmtId="0" fontId="17" fillId="0" borderId="0"/>
    <xf numFmtId="172" fontId="17" fillId="0" borderId="0" applyBorder="0" applyProtection="0"/>
    <xf numFmtId="9" fontId="17" fillId="0" borderId="0" applyBorder="0" applyProtection="0"/>
    <xf numFmtId="0" fontId="15" fillId="0" borderId="0"/>
    <xf numFmtId="0" fontId="17" fillId="0" borderId="0"/>
    <xf numFmtId="0" fontId="4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44" fontId="1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1" fillId="0" borderId="0"/>
  </cellStyleXfs>
  <cellXfs count="214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Border="1"/>
    <xf numFmtId="3" fontId="8" fillId="0" borderId="0" xfId="0" applyNumberFormat="1" applyFont="1" applyAlignment="1">
      <alignment horizontal="right"/>
    </xf>
    <xf numFmtId="3" fontId="8" fillId="0" borderId="3" xfId="0" applyNumberFormat="1" applyFont="1" applyBorder="1"/>
    <xf numFmtId="0" fontId="10" fillId="0" borderId="0" xfId="0" applyFont="1"/>
    <xf numFmtId="0" fontId="8" fillId="0" borderId="0" xfId="0" applyFont="1"/>
    <xf numFmtId="0" fontId="13" fillId="0" borderId="0" xfId="0" applyFont="1"/>
    <xf numFmtId="0" fontId="9" fillId="0" borderId="10" xfId="0" applyFont="1" applyBorder="1" applyAlignment="1">
      <alignment horizontal="center"/>
    </xf>
    <xf numFmtId="3" fontId="8" fillId="0" borderId="0" xfId="0" applyNumberFormat="1" applyFont="1"/>
    <xf numFmtId="0" fontId="9" fillId="0" borderId="0" xfId="0" applyFont="1"/>
    <xf numFmtId="0" fontId="10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0" fontId="0" fillId="0" borderId="0" xfId="0"/>
    <xf numFmtId="0" fontId="8" fillId="0" borderId="0" xfId="0" applyFont="1"/>
    <xf numFmtId="0" fontId="8" fillId="0" borderId="0" xfId="0" applyFont="1" applyBorder="1"/>
    <xf numFmtId="3" fontId="8" fillId="0" borderId="0" xfId="0" applyNumberFormat="1" applyFont="1" applyBorder="1"/>
    <xf numFmtId="0" fontId="8" fillId="0" borderId="0" xfId="0" applyFont="1" applyBorder="1"/>
    <xf numFmtId="3" fontId="8" fillId="0" borderId="10" xfId="0" applyNumberFormat="1" applyFont="1" applyBorder="1"/>
    <xf numFmtId="0" fontId="12" fillId="0" borderId="0" xfId="2"/>
    <xf numFmtId="0" fontId="12" fillId="0" borderId="0" xfId="2" applyFill="1" applyAlignment="1"/>
    <xf numFmtId="0" fontId="0" fillId="0" borderId="0" xfId="0" applyFont="1"/>
    <xf numFmtId="0" fontId="8" fillId="2" borderId="0" xfId="0" applyFont="1" applyFill="1"/>
    <xf numFmtId="0" fontId="10" fillId="2" borderId="0" xfId="0" applyFont="1" applyFill="1"/>
    <xf numFmtId="0" fontId="0" fillId="2" borderId="0" xfId="0" applyFill="1"/>
    <xf numFmtId="0" fontId="23" fillId="0" borderId="0" xfId="0" applyNumberFormat="1" applyFont="1"/>
    <xf numFmtId="3" fontId="23" fillId="0" borderId="0" xfId="0" applyNumberFormat="1" applyFont="1"/>
    <xf numFmtId="3" fontId="8" fillId="2" borderId="9" xfId="0" applyNumberFormat="1" applyFont="1" applyFill="1" applyBorder="1"/>
    <xf numFmtId="0" fontId="8" fillId="0" borderId="9" xfId="0" applyFont="1" applyBorder="1"/>
    <xf numFmtId="0" fontId="23" fillId="2" borderId="0" xfId="0" applyFont="1" applyFill="1"/>
    <xf numFmtId="0" fontId="0" fillId="0" borderId="0" xfId="0" applyAlignment="1">
      <alignment vertical="center"/>
    </xf>
    <xf numFmtId="0" fontId="10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wrapText="1"/>
    </xf>
    <xf numFmtId="0" fontId="9" fillId="2" borderId="9" xfId="0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vertical="center" wrapText="1"/>
    </xf>
    <xf numFmtId="0" fontId="8" fillId="2" borderId="7" xfId="0" applyNumberFormat="1" applyFont="1" applyFill="1" applyBorder="1" applyAlignment="1">
      <alignment horizontal="right"/>
    </xf>
    <xf numFmtId="0" fontId="8" fillId="2" borderId="5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vertical="center" wrapText="1"/>
    </xf>
    <xf numFmtId="0" fontId="0" fillId="0" borderId="10" xfId="0" applyBorder="1"/>
    <xf numFmtId="3" fontId="9" fillId="2" borderId="9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0" borderId="9" xfId="0" applyFont="1" applyBorder="1" applyAlignment="1">
      <alignment horizontal="center" vertical="center" wrapText="1"/>
    </xf>
    <xf numFmtId="0" fontId="9" fillId="0" borderId="0" xfId="1" applyFont="1" applyFill="1" applyAlignment="1"/>
    <xf numFmtId="0" fontId="8" fillId="0" borderId="0" xfId="1" applyFont="1"/>
    <xf numFmtId="0" fontId="11" fillId="0" borderId="0" xfId="1"/>
    <xf numFmtId="0" fontId="10" fillId="0" borderId="0" xfId="1" applyFont="1"/>
    <xf numFmtId="0" fontId="13" fillId="0" borderId="0" xfId="1" applyFont="1"/>
    <xf numFmtId="0" fontId="9" fillId="0" borderId="9" xfId="1" applyFont="1" applyFill="1" applyBorder="1"/>
    <xf numFmtId="0" fontId="9" fillId="0" borderId="2" xfId="1" applyFont="1" applyFill="1" applyBorder="1"/>
    <xf numFmtId="0" fontId="9" fillId="2" borderId="8" xfId="1" applyFont="1" applyFill="1" applyBorder="1"/>
    <xf numFmtId="0" fontId="25" fillId="0" borderId="0" xfId="1" applyFont="1"/>
    <xf numFmtId="0" fontId="9" fillId="0" borderId="12" xfId="1" applyFont="1" applyBorder="1"/>
    <xf numFmtId="0" fontId="9" fillId="2" borderId="7" xfId="1" applyFont="1" applyFill="1" applyBorder="1"/>
    <xf numFmtId="0" fontId="8" fillId="0" borderId="11" xfId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25" fillId="0" borderId="0" xfId="1" applyNumberFormat="1" applyFont="1" applyBorder="1"/>
    <xf numFmtId="164" fontId="25" fillId="2" borderId="6" xfId="1" applyNumberFormat="1" applyFont="1" applyFill="1" applyBorder="1"/>
    <xf numFmtId="0" fontId="8" fillId="0" borderId="7" xfId="1" applyFont="1" applyBorder="1" applyAlignment="1">
      <alignment horizontal="right"/>
    </xf>
    <xf numFmtId="164" fontId="8" fillId="0" borderId="0" xfId="5" applyNumberFormat="1" applyFont="1" applyBorder="1" applyAlignment="1">
      <alignment horizontal="right"/>
    </xf>
    <xf numFmtId="3" fontId="8" fillId="2" borderId="0" xfId="1" applyNumberFormat="1" applyFont="1" applyFill="1" applyBorder="1" applyAlignment="1">
      <alignment horizontal="right"/>
    </xf>
    <xf numFmtId="164" fontId="8" fillId="2" borderId="0" xfId="5" applyNumberFormat="1" applyFont="1" applyFill="1" applyBorder="1" applyAlignment="1">
      <alignment horizontal="right"/>
    </xf>
    <xf numFmtId="0" fontId="8" fillId="0" borderId="0" xfId="1" applyFont="1"/>
    <xf numFmtId="3" fontId="8" fillId="0" borderId="0" xfId="1" applyNumberFormat="1" applyFont="1" applyFill="1" applyBorder="1" applyAlignment="1">
      <alignment horizontal="right"/>
    </xf>
    <xf numFmtId="3" fontId="8" fillId="2" borderId="9" xfId="47" applyNumberFormat="1" applyFont="1" applyFill="1" applyBorder="1"/>
    <xf numFmtId="0" fontId="9" fillId="0" borderId="9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8" fillId="0" borderId="10" xfId="0" applyFont="1" applyBorder="1"/>
    <xf numFmtId="0" fontId="8" fillId="0" borderId="0" xfId="0" quotePrefix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0" fontId="8" fillId="0" borderId="12" xfId="1" applyFont="1" applyBorder="1" applyAlignment="1">
      <alignment horizontal="right"/>
    </xf>
    <xf numFmtId="0" fontId="8" fillId="0" borderId="0" xfId="1" applyFont="1"/>
    <xf numFmtId="0" fontId="8" fillId="0" borderId="0" xfId="1" applyFont="1"/>
    <xf numFmtId="3" fontId="8" fillId="0" borderId="16" xfId="1" applyNumberFormat="1" applyFont="1" applyBorder="1" applyAlignment="1">
      <alignment horizontal="right"/>
    </xf>
    <xf numFmtId="3" fontId="8" fillId="0" borderId="10" xfId="1" applyNumberFormat="1" applyFont="1" applyBorder="1" applyAlignment="1">
      <alignment horizontal="right"/>
    </xf>
    <xf numFmtId="3" fontId="8" fillId="2" borderId="10" xfId="1" applyNumberFormat="1" applyFont="1" applyFill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3" fontId="8" fillId="0" borderId="13" xfId="1" applyNumberFormat="1" applyFont="1" applyBorder="1" applyAlignment="1">
      <alignment horizontal="right"/>
    </xf>
    <xf numFmtId="3" fontId="9" fillId="0" borderId="4" xfId="1" applyNumberFormat="1" applyFont="1" applyFill="1" applyBorder="1" applyAlignment="1">
      <alignment horizontal="right"/>
    </xf>
    <xf numFmtId="3" fontId="9" fillId="0" borderId="2" xfId="1" applyNumberFormat="1" applyFont="1" applyFill="1" applyBorder="1" applyAlignment="1">
      <alignment horizontal="right"/>
    </xf>
    <xf numFmtId="3" fontId="9" fillId="2" borderId="4" xfId="1" applyNumberFormat="1" applyFont="1" applyFill="1" applyBorder="1" applyAlignment="1">
      <alignment horizontal="right"/>
    </xf>
    <xf numFmtId="3" fontId="9" fillId="2" borderId="2" xfId="1" applyNumberFormat="1" applyFont="1" applyFill="1" applyBorder="1" applyAlignment="1">
      <alignment horizontal="right"/>
    </xf>
    <xf numFmtId="3" fontId="9" fillId="2" borderId="8" xfId="1" applyNumberFormat="1" applyFont="1" applyFill="1" applyBorder="1" applyAlignment="1">
      <alignment horizontal="right"/>
    </xf>
    <xf numFmtId="0" fontId="0" fillId="0" borderId="0" xfId="0" applyFont="1" applyFill="1"/>
    <xf numFmtId="0" fontId="9" fillId="2" borderId="9" xfId="1" applyFont="1" applyFill="1" applyBorder="1" applyAlignment="1">
      <alignment horizontal="center" vertical="center" wrapText="1"/>
    </xf>
    <xf numFmtId="9" fontId="8" fillId="2" borderId="7" xfId="4" applyFont="1" applyFill="1" applyBorder="1"/>
    <xf numFmtId="9" fontId="8" fillId="2" borderId="12" xfId="4" applyFont="1" applyFill="1" applyBorder="1"/>
    <xf numFmtId="0" fontId="9" fillId="2" borderId="9" xfId="0" applyNumberFormat="1" applyFont="1" applyFill="1" applyBorder="1" applyAlignment="1">
      <alignment horizontal="center" vertical="center" wrapText="1"/>
    </xf>
    <xf numFmtId="9" fontId="8" fillId="2" borderId="9" xfId="4" applyFont="1" applyFill="1" applyBorder="1" applyAlignment="1">
      <alignment horizontal="center" vertical="center"/>
    </xf>
    <xf numFmtId="9" fontId="8" fillId="2" borderId="11" xfId="4" applyFont="1" applyFill="1" applyBorder="1" applyAlignment="1">
      <alignment horizontal="center" vertical="center"/>
    </xf>
    <xf numFmtId="9" fontId="8" fillId="2" borderId="12" xfId="4" applyFont="1" applyFill="1" applyBorder="1" applyAlignment="1">
      <alignment horizontal="center" vertical="center"/>
    </xf>
    <xf numFmtId="0" fontId="9" fillId="2" borderId="0" xfId="0" applyFont="1" applyFill="1"/>
    <xf numFmtId="0" fontId="8" fillId="2" borderId="9" xfId="0" applyFont="1" applyFill="1" applyBorder="1" applyAlignment="1">
      <alignment horizontal="right"/>
    </xf>
    <xf numFmtId="164" fontId="8" fillId="2" borderId="9" xfId="5" applyNumberFormat="1" applyFont="1" applyFill="1" applyBorder="1" applyAlignment="1">
      <alignment horizontal="right"/>
    </xf>
    <xf numFmtId="0" fontId="9" fillId="2" borderId="9" xfId="1" applyFont="1" applyFill="1" applyBorder="1"/>
    <xf numFmtId="0" fontId="9" fillId="2" borderId="10" xfId="0" applyFont="1" applyFill="1" applyBorder="1" applyAlignment="1">
      <alignment horizontal="center"/>
    </xf>
    <xf numFmtId="0" fontId="8" fillId="2" borderId="0" xfId="0" quotePrefix="1" applyFont="1" applyFill="1" applyAlignment="1">
      <alignment horizontal="right"/>
    </xf>
    <xf numFmtId="0" fontId="8" fillId="2" borderId="10" xfId="0" applyFont="1" applyFill="1" applyBorder="1"/>
    <xf numFmtId="3" fontId="8" fillId="2" borderId="9" xfId="0" applyNumberFormat="1" applyFont="1" applyFill="1" applyBorder="1" applyAlignment="1">
      <alignment horizontal="right"/>
    </xf>
    <xf numFmtId="0" fontId="9" fillId="2" borderId="0" xfId="0" applyNumberFormat="1" applyFont="1" applyFill="1"/>
    <xf numFmtId="0" fontId="10" fillId="2" borderId="0" xfId="0" applyNumberFormat="1" applyFont="1" applyFill="1"/>
    <xf numFmtId="0" fontId="24" fillId="2" borderId="0" xfId="0" applyNumberFormat="1" applyFont="1" applyFill="1"/>
    <xf numFmtId="0" fontId="22" fillId="2" borderId="0" xfId="0" applyNumberFormat="1" applyFont="1" applyFill="1"/>
    <xf numFmtId="0" fontId="23" fillId="2" borderId="0" xfId="0" applyNumberFormat="1" applyFont="1" applyFill="1"/>
    <xf numFmtId="0" fontId="9" fillId="2" borderId="0" xfId="0" applyNumberFormat="1" applyFont="1" applyFill="1" applyAlignment="1">
      <alignment vertical="center"/>
    </xf>
    <xf numFmtId="0" fontId="9" fillId="2" borderId="9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/>
    <xf numFmtId="3" fontId="8" fillId="2" borderId="8" xfId="0" applyNumberFormat="1" applyFont="1" applyFill="1" applyBorder="1" applyAlignment="1">
      <alignment horizontal="right"/>
    </xf>
    <xf numFmtId="3" fontId="8" fillId="2" borderId="8" xfId="47" applyNumberFormat="1" applyFont="1" applyFill="1" applyBorder="1"/>
    <xf numFmtId="0" fontId="8" fillId="2" borderId="0" xfId="0" applyNumberFormat="1" applyFont="1" applyFill="1"/>
    <xf numFmtId="3" fontId="8" fillId="2" borderId="0" xfId="0" applyNumberFormat="1" applyFont="1" applyFill="1"/>
    <xf numFmtId="3" fontId="23" fillId="2" borderId="0" xfId="0" applyNumberFormat="1" applyFont="1" applyFill="1"/>
    <xf numFmtId="0" fontId="13" fillId="2" borderId="0" xfId="0" applyFont="1" applyFill="1"/>
    <xf numFmtId="9" fontId="8" fillId="2" borderId="8" xfId="0" applyNumberFormat="1" applyFont="1" applyFill="1" applyBorder="1" applyAlignment="1">
      <alignment horizontal="right"/>
    </xf>
    <xf numFmtId="0" fontId="8" fillId="2" borderId="0" xfId="0" applyFont="1" applyFill="1" applyAlignment="1">
      <alignment wrapText="1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vertical="top" wrapText="1"/>
    </xf>
    <xf numFmtId="3" fontId="9" fillId="0" borderId="4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164" fontId="9" fillId="2" borderId="8" xfId="35" applyNumberFormat="1" applyFont="1" applyFill="1" applyBorder="1"/>
    <xf numFmtId="164" fontId="9" fillId="2" borderId="9" xfId="45" applyNumberFormat="1" applyFont="1" applyFill="1" applyBorder="1"/>
    <xf numFmtId="164" fontId="8" fillId="2" borderId="7" xfId="1" applyNumberFormat="1" applyFont="1" applyFill="1" applyBorder="1"/>
    <xf numFmtId="3" fontId="8" fillId="2" borderId="13" xfId="1" applyNumberFormat="1" applyFont="1" applyFill="1" applyBorder="1" applyAlignment="1">
      <alignment horizontal="right"/>
    </xf>
    <xf numFmtId="3" fontId="8" fillId="2" borderId="12" xfId="1" quotePrefix="1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8" fillId="0" borderId="18" xfId="0" applyFont="1" applyBorder="1"/>
    <xf numFmtId="0" fontId="8" fillId="0" borderId="11" xfId="0" applyFont="1" applyBorder="1"/>
    <xf numFmtId="0" fontId="8" fillId="0" borderId="19" xfId="0" applyFont="1" applyBorder="1"/>
    <xf numFmtId="0" fontId="8" fillId="0" borderId="7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12" xfId="0" applyFont="1" applyBorder="1"/>
    <xf numFmtId="0" fontId="9" fillId="0" borderId="9" xfId="0" applyFont="1" applyBorder="1" applyAlignment="1">
      <alignment horizontal="right"/>
    </xf>
    <xf numFmtId="0" fontId="9" fillId="0" borderId="9" xfId="0" applyFont="1" applyBorder="1"/>
    <xf numFmtId="0" fontId="28" fillId="0" borderId="10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7" fillId="0" borderId="7" xfId="0" applyFont="1" applyBorder="1"/>
    <xf numFmtId="9" fontId="27" fillId="0" borderId="6" xfId="23" applyFont="1" applyFill="1" applyBorder="1"/>
    <xf numFmtId="0" fontId="27" fillId="0" borderId="0" xfId="0" applyFont="1"/>
    <xf numFmtId="9" fontId="27" fillId="0" borderId="0" xfId="23" applyFont="1" applyFill="1" applyBorder="1"/>
    <xf numFmtId="0" fontId="27" fillId="0" borderId="5" xfId="0" applyFont="1" applyBorder="1"/>
    <xf numFmtId="1" fontId="27" fillId="0" borderId="6" xfId="0" applyNumberFormat="1" applyFont="1" applyBorder="1"/>
    <xf numFmtId="0" fontId="9" fillId="0" borderId="9" xfId="0" applyFont="1" applyBorder="1" applyAlignment="1">
      <alignment horizontal="right" wrapText="1"/>
    </xf>
    <xf numFmtId="0" fontId="28" fillId="0" borderId="9" xfId="0" applyFont="1" applyBorder="1" applyAlignment="1">
      <alignment horizontal="right" vertical="center"/>
    </xf>
    <xf numFmtId="9" fontId="28" fillId="0" borderId="9" xfId="23" applyFont="1" applyFill="1" applyBorder="1" applyAlignment="1">
      <alignment horizontal="right" vertical="center"/>
    </xf>
    <xf numFmtId="0" fontId="28" fillId="0" borderId="4" xfId="0" applyFont="1" applyBorder="1" applyAlignment="1">
      <alignment horizontal="right" vertical="center"/>
    </xf>
    <xf numFmtId="9" fontId="28" fillId="0" borderId="8" xfId="23" applyFont="1" applyFill="1" applyBorder="1" applyAlignment="1">
      <alignment horizontal="right" vertical="center"/>
    </xf>
    <xf numFmtId="1" fontId="28" fillId="0" borderId="8" xfId="0" applyNumberFormat="1" applyFont="1" applyBorder="1" applyAlignment="1">
      <alignment horizontal="right" vertical="center"/>
    </xf>
    <xf numFmtId="3" fontId="28" fillId="0" borderId="9" xfId="0" applyNumberFormat="1" applyFont="1" applyBorder="1"/>
    <xf numFmtId="9" fontId="28" fillId="0" borderId="9" xfId="23" quotePrefix="1" applyFont="1" applyFill="1" applyBorder="1" applyAlignment="1">
      <alignment horizontal="center"/>
    </xf>
    <xf numFmtId="3" fontId="28" fillId="0" borderId="9" xfId="0" applyNumberFormat="1" applyFont="1" applyBorder="1" applyAlignment="1">
      <alignment horizontal="right"/>
    </xf>
    <xf numFmtId="9" fontId="28" fillId="0" borderId="9" xfId="23" applyFont="1" applyFill="1" applyBorder="1"/>
    <xf numFmtId="1" fontId="28" fillId="0" borderId="9" xfId="0" applyNumberFormat="1" applyFont="1" applyBorder="1"/>
    <xf numFmtId="0" fontId="9" fillId="0" borderId="0" xfId="0" applyFont="1" applyAlignment="1">
      <alignment horizontal="right"/>
    </xf>
    <xf numFmtId="0" fontId="28" fillId="0" borderId="0" xfId="0" applyFont="1"/>
    <xf numFmtId="9" fontId="28" fillId="0" borderId="0" xfId="23" applyFont="1" applyBorder="1"/>
    <xf numFmtId="1" fontId="28" fillId="0" borderId="0" xfId="0" applyNumberFormat="1" applyFont="1"/>
    <xf numFmtId="164" fontId="9" fillId="0" borderId="2" xfId="35" applyNumberFormat="1" applyFont="1" applyFill="1" applyBorder="1" applyAlignment="1">
      <alignment horizontal="right"/>
    </xf>
    <xf numFmtId="164" fontId="9" fillId="0" borderId="2" xfId="35" applyNumberFormat="1" applyFont="1" applyFill="1" applyBorder="1"/>
    <xf numFmtId="164" fontId="9" fillId="0" borderId="8" xfId="35" applyNumberFormat="1" applyFont="1" applyFill="1" applyBorder="1"/>
    <xf numFmtId="164" fontId="8" fillId="0" borderId="0" xfId="1" applyNumberFormat="1" applyFont="1" applyBorder="1"/>
    <xf numFmtId="164" fontId="8" fillId="2" borderId="6" xfId="1" applyNumberFormat="1" applyFont="1" applyFill="1" applyBorder="1"/>
    <xf numFmtId="164" fontId="8" fillId="0" borderId="10" xfId="1" applyNumberFormat="1" applyFont="1" applyBorder="1"/>
    <xf numFmtId="0" fontId="8" fillId="0" borderId="0" xfId="0" applyFont="1" applyFill="1"/>
    <xf numFmtId="0" fontId="9" fillId="0" borderId="0" xfId="0" applyFont="1" applyFill="1"/>
    <xf numFmtId="0" fontId="0" fillId="0" borderId="0" xfId="0" applyFill="1"/>
    <xf numFmtId="0" fontId="29" fillId="2" borderId="0" xfId="2" applyFont="1" applyFill="1"/>
    <xf numFmtId="0" fontId="29" fillId="0" borderId="0" xfId="2" applyFont="1"/>
    <xf numFmtId="0" fontId="29" fillId="0" borderId="0" xfId="2" applyNumberFormat="1" applyFont="1"/>
    <xf numFmtId="0" fontId="29" fillId="0" borderId="0" xfId="2" applyFont="1" applyFill="1"/>
    <xf numFmtId="0" fontId="8" fillId="0" borderId="14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14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8" fillId="0" borderId="0" xfId="1" applyFont="1"/>
    <xf numFmtId="0" fontId="28" fillId="0" borderId="1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9" fontId="8" fillId="2" borderId="11" xfId="4" quotePrefix="1" applyFont="1" applyFill="1" applyBorder="1" applyAlignment="1">
      <alignment horizontal="center" vertical="center"/>
    </xf>
    <xf numFmtId="9" fontId="8" fillId="2" borderId="12" xfId="4" quotePrefix="1" applyFont="1" applyFill="1" applyBorder="1" applyAlignment="1">
      <alignment horizontal="center" vertical="center"/>
    </xf>
  </cellXfs>
  <cellStyles count="49">
    <cellStyle name="Euro" xfId="6" xr:uid="{00000000-0005-0000-0000-000000000000}"/>
    <cellStyle name="Excel Built-in Comma" xfId="11" xr:uid="{00000000-0005-0000-0000-000001000000}"/>
    <cellStyle name="Excel Built-in Currency" xfId="19" xr:uid="{00000000-0005-0000-0000-000002000000}"/>
    <cellStyle name="Excel Built-in Normal" xfId="16" xr:uid="{00000000-0005-0000-0000-000003000000}"/>
    <cellStyle name="Excel Built-in Percent" xfId="21" xr:uid="{00000000-0005-0000-0000-000004000000}"/>
    <cellStyle name="Excel_BuiltIn_Currency" xfId="20" xr:uid="{00000000-0005-0000-0000-000005000000}"/>
    <cellStyle name="Lien hypertexte" xfId="2" builtinId="8"/>
    <cellStyle name="Lien hypertexte 2" xfId="3" xr:uid="{00000000-0005-0000-0000-000007000000}"/>
    <cellStyle name="Milliers" xfId="5" builtinId="3"/>
    <cellStyle name="Milliers 2" xfId="27" xr:uid="{00000000-0005-0000-0000-000009000000}"/>
    <cellStyle name="Milliers 3" xfId="30" xr:uid="{00000000-0005-0000-0000-00000A000000}"/>
    <cellStyle name="Milliers 4" xfId="35" xr:uid="{00000000-0005-0000-0000-00000B000000}"/>
    <cellStyle name="Milliers 4 2" xfId="45" xr:uid="{00000000-0005-0000-0000-00000C000000}"/>
    <cellStyle name="Milliers 5" xfId="36" xr:uid="{00000000-0005-0000-0000-00000D000000}"/>
    <cellStyle name="Monétaire 2" xfId="17" xr:uid="{00000000-0005-0000-0000-00000F000000}"/>
    <cellStyle name="Monétaire 2 2" xfId="41" xr:uid="{00000000-0005-0000-0000-000010000000}"/>
    <cellStyle name="Monétaire 3" xfId="18" xr:uid="{00000000-0005-0000-0000-000011000000}"/>
    <cellStyle name="Monétaire 4" xfId="13" xr:uid="{00000000-0005-0000-0000-000012000000}"/>
    <cellStyle name="Monétaire 4 2" xfId="38" xr:uid="{00000000-0005-0000-0000-000013000000}"/>
    <cellStyle name="Monétaire 5" xfId="46" xr:uid="{00000000-0005-0000-0000-000014000000}"/>
    <cellStyle name="Normal" xfId="0" builtinId="0"/>
    <cellStyle name="Normal 10" xfId="48" xr:uid="{5EDE457F-6C8F-4CBC-98E9-2CB14BEC852A}"/>
    <cellStyle name="Normal 2" xfId="1" xr:uid="{00000000-0005-0000-0000-000016000000}"/>
    <cellStyle name="Normal 2 2" xfId="10" xr:uid="{00000000-0005-0000-0000-000017000000}"/>
    <cellStyle name="Normal 2 3" xfId="32" xr:uid="{00000000-0005-0000-0000-000018000000}"/>
    <cellStyle name="Normal 2_Graphique 2" xfId="28" xr:uid="{00000000-0005-0000-0000-000019000000}"/>
    <cellStyle name="Normal 3" xfId="7" xr:uid="{00000000-0005-0000-0000-00001A000000}"/>
    <cellStyle name="Normal 3 2" xfId="12" xr:uid="{00000000-0005-0000-0000-00001B000000}"/>
    <cellStyle name="Normal 3 3" xfId="25" xr:uid="{00000000-0005-0000-0000-00001C000000}"/>
    <cellStyle name="Normal 3 3 2" xfId="42" xr:uid="{00000000-0005-0000-0000-00001D000000}"/>
    <cellStyle name="Normal 3 3 3" xfId="47" xr:uid="{00000000-0005-0000-0000-00001E000000}"/>
    <cellStyle name="Normal 3 4" xfId="26" xr:uid="{00000000-0005-0000-0000-00001F000000}"/>
    <cellStyle name="Normal 3 4 2" xfId="43" xr:uid="{00000000-0005-0000-0000-000020000000}"/>
    <cellStyle name="Normal 3 5" xfId="37" xr:uid="{00000000-0005-0000-0000-000021000000}"/>
    <cellStyle name="Normal 4" xfId="14" xr:uid="{00000000-0005-0000-0000-000022000000}"/>
    <cellStyle name="Normal 4 2" xfId="39" xr:uid="{00000000-0005-0000-0000-000023000000}"/>
    <cellStyle name="Normal 5" xfId="8" xr:uid="{00000000-0005-0000-0000-000024000000}"/>
    <cellStyle name="Normal 6" xfId="29" xr:uid="{00000000-0005-0000-0000-000025000000}"/>
    <cellStyle name="Normal 7" xfId="24" xr:uid="{00000000-0005-0000-0000-000026000000}"/>
    <cellStyle name="Normal 8" xfId="33" xr:uid="{00000000-0005-0000-0000-000027000000}"/>
    <cellStyle name="Normal 9" xfId="34" xr:uid="{00000000-0005-0000-0000-000028000000}"/>
    <cellStyle name="Normal 9 2" xfId="44" xr:uid="{00000000-0005-0000-0000-000029000000}"/>
    <cellStyle name="Pourcentage" xfId="4" builtinId="5"/>
    <cellStyle name="Pourcentage 2" xfId="15" xr:uid="{00000000-0005-0000-0000-00002B000000}"/>
    <cellStyle name="Pourcentage 2 2" xfId="23" xr:uid="{00000000-0005-0000-0000-00002C000000}"/>
    <cellStyle name="Pourcentage 2 3" xfId="40" xr:uid="{00000000-0005-0000-0000-00002D000000}"/>
    <cellStyle name="Pourcentage 3" xfId="31" xr:uid="{00000000-0005-0000-0000-00002E000000}"/>
    <cellStyle name="TableStyleLight1" xfId="22" xr:uid="{00000000-0005-0000-0000-00002F000000}"/>
    <cellStyle name="Texte explicatif 2" xfId="9" xr:uid="{00000000-0005-0000-0000-00003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3"/>
  <sheetViews>
    <sheetView zoomScaleNormal="100" workbookViewId="0"/>
  </sheetViews>
  <sheetFormatPr baseColWidth="10" defaultColWidth="9.140625" defaultRowHeight="12.75"/>
  <cols>
    <col min="1" max="5" width="11.42578125" style="1"/>
    <col min="6" max="6" width="57.42578125" style="1" bestFit="1" customWidth="1"/>
    <col min="7" max="1025" width="11.42578125" style="1"/>
  </cols>
  <sheetData>
    <row r="1" spans="1:1025">
      <c r="A1" s="2" t="s">
        <v>0</v>
      </c>
      <c r="AMF1"/>
      <c r="AMG1"/>
      <c r="AMH1"/>
      <c r="AMI1"/>
      <c r="AMJ1"/>
      <c r="AMK1"/>
    </row>
    <row r="2" spans="1:1025">
      <c r="B2" s="22"/>
      <c r="AMF2"/>
      <c r="AMG2"/>
      <c r="AMH2"/>
      <c r="AMI2"/>
      <c r="AMJ2"/>
      <c r="AMK2"/>
    </row>
    <row r="3" spans="1:1025">
      <c r="A3" s="12"/>
      <c r="B3" s="27" t="s">
        <v>19</v>
      </c>
      <c r="C3" s="12"/>
      <c r="D3" s="12"/>
      <c r="E3" s="12"/>
      <c r="F3" s="12"/>
      <c r="G3" s="13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/>
      <c r="AMG3"/>
      <c r="AMH3"/>
      <c r="AMI3"/>
      <c r="AMJ3"/>
      <c r="AMK3"/>
    </row>
    <row r="4" spans="1:1025">
      <c r="B4" s="27" t="s">
        <v>18</v>
      </c>
      <c r="G4" s="13"/>
      <c r="AMF4"/>
      <c r="AMG4"/>
      <c r="AMH4"/>
      <c r="AMI4"/>
      <c r="AMJ4"/>
      <c r="AMK4"/>
    </row>
    <row r="5" spans="1:1025">
      <c r="B5" s="27" t="s">
        <v>20</v>
      </c>
      <c r="F5" s="13"/>
      <c r="AMF5"/>
      <c r="AMG5"/>
      <c r="AMH5"/>
      <c r="AMI5"/>
      <c r="AMJ5"/>
      <c r="AMK5"/>
    </row>
    <row r="6" spans="1:1025">
      <c r="B6" s="27" t="s">
        <v>21</v>
      </c>
      <c r="AMF6"/>
      <c r="AMG6"/>
      <c r="AMH6"/>
      <c r="AMI6"/>
      <c r="AMJ6"/>
      <c r="AMK6"/>
    </row>
    <row r="7" spans="1:1025">
      <c r="B7" s="27" t="s">
        <v>22</v>
      </c>
      <c r="AMF7"/>
      <c r="AMG7"/>
      <c r="AMH7"/>
      <c r="AMI7"/>
      <c r="AMJ7"/>
      <c r="AMK7"/>
    </row>
    <row r="8" spans="1:1025">
      <c r="B8" s="27" t="s">
        <v>23</v>
      </c>
      <c r="AMF8"/>
      <c r="AMG8"/>
      <c r="AMH8"/>
      <c r="AMI8"/>
      <c r="AMJ8"/>
      <c r="AMK8"/>
    </row>
    <row r="9" spans="1:1025">
      <c r="B9" s="28" t="s">
        <v>17</v>
      </c>
      <c r="AMF9"/>
      <c r="AMG9"/>
      <c r="AMH9"/>
      <c r="AMI9"/>
      <c r="AMJ9"/>
      <c r="AMK9"/>
    </row>
    <row r="10" spans="1:1025">
      <c r="B10" s="12"/>
      <c r="AMF10"/>
      <c r="AMG10"/>
      <c r="AMH10"/>
      <c r="AMI10"/>
      <c r="AMJ10"/>
      <c r="AMK10"/>
    </row>
    <row r="11" spans="1:1025">
      <c r="B11" s="12"/>
      <c r="AMF11"/>
      <c r="AMG11"/>
      <c r="AMH11"/>
      <c r="AMI11"/>
      <c r="AMJ11"/>
      <c r="AMK11"/>
    </row>
    <row r="12" spans="1:1025">
      <c r="B12" s="12"/>
      <c r="AMF12"/>
      <c r="AMG12"/>
      <c r="AMH12"/>
      <c r="AMI12"/>
      <c r="AMJ12"/>
      <c r="AMK12"/>
    </row>
    <row r="13" spans="1:1025" ht="12.95" customHeight="1">
      <c r="AMF13"/>
      <c r="AMG13"/>
      <c r="AMH13"/>
      <c r="AMI13"/>
      <c r="AMJ13"/>
      <c r="AMK13"/>
    </row>
  </sheetData>
  <customSheetViews>
    <customSheetView guid="{83BB0B6F-326B-4389-BCA5-3049ADD6D5C1}">
      <pageMargins left="0.78749999999999998" right="0.78749999999999998" top="1.0249999999999999" bottom="1.0249999999999999" header="0.78749999999999998" footer="0.78749999999999998"/>
      <pageSetup paperSize="9" orientation="portrait" useFirstPageNumber="1" r:id="rId1"/>
      <headerFooter>
        <oddHeader>&amp;C&amp;A</oddHeader>
        <oddFooter>&amp;CPage &amp;P</oddFooter>
      </headerFooter>
    </customSheetView>
    <customSheetView guid="{E41E2DB8-127A-4EF0-87AE-8B070946A50C}">
      <pageMargins left="0.78749999999999998" right="0.78749999999999998" top="1.0249999999999999" bottom="1.0249999999999999" header="0.78749999999999998" footer="0.78749999999999998"/>
      <pageSetup paperSize="9" orientation="portrait" useFirstPageNumber="1" r:id="rId2"/>
      <headerFooter>
        <oddHeader>&amp;C&amp;A</oddHeader>
        <oddFooter>&amp;CPage &amp;P</oddFooter>
      </headerFooter>
    </customSheetView>
  </customSheetViews>
  <hyperlinks>
    <hyperlink ref="B3" location="'Tableau 1'!A1" display="Tableau 1 - Activités de l'Opéra national de Paris (Palais Garnier et Opéra Bastille), 2017-2020" xr:uid="{00000000-0004-0000-0000-000000000000}"/>
    <hyperlink ref="B4" location="'Graphique 1'!A1" display="Graphique 1 - Evolution du nombre d'entrées du théâtre national de la danse, Chaillot, 2004-2020" xr:uid="{00000000-0004-0000-0000-000001000000}"/>
    <hyperlink ref="B5" location="'Tableau 2'!A1" display="Tableau 2 – Aides aux équipes chorégraphiques en 2020" xr:uid="{00000000-0004-0000-0000-000002000000}"/>
    <hyperlink ref="B6" location="'Tableau 3'!A1" display="Tableau 3 – Activité du Centre national de la danse, 2011-2019" xr:uid="{00000000-0004-0000-0000-000003000000}"/>
    <hyperlink ref="B7" location="'Tableau 4'!A1" display="Tableau 4 - Effectifs des formations en danse dans les établissements d'enseignement supérieur délivrant des diplômes nationaux de danse, 2019-2020" xr:uid="{00000000-0004-0000-0000-000004000000}"/>
    <hyperlink ref="B8" location="'Tableau 5'!A1" display="Tableau 5 - Caractéristiques des étudiants en danse dans les établissements d'enseignement supérieur délivrant des diplômes nationaux de danse, 2019-2020" xr:uid="{00000000-0004-0000-0000-000005000000}"/>
    <hyperlink ref="B9" location="'Graphique 2'!A1" display="Graphique 2 - Aide à la création chorégraphique, 2000-2020" xr:uid="{00000000-0004-0000-0000-000006000000}"/>
  </hyperlinks>
  <pageMargins left="0.78749999999999998" right="0.78749999999999998" top="1.0249999999999999" bottom="1.0249999999999999" header="0.78749999999999998" footer="0.78749999999999998"/>
  <pageSetup paperSize="9" orientation="portrait" useFirstPageNumber="1" r:id="rId3"/>
  <headerFooter>
    <oddHeader>&amp;C&amp;A</oddHeader>
    <oddFooter>&amp;C&amp;"Calibri"&amp;11&amp;K000000Page &amp;P_x000D_&amp;1#&amp;"Calibri"&amp;12&amp;K008000C1 Données Internes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63637-35CE-461A-BAAA-E837F9892268}">
  <dimension ref="A1:H13"/>
  <sheetViews>
    <sheetView zoomScaleNormal="100" workbookViewId="0">
      <selection activeCell="G10" sqref="G10"/>
    </sheetView>
  </sheetViews>
  <sheetFormatPr baseColWidth="10" defaultColWidth="11.42578125" defaultRowHeight="12.75"/>
  <cols>
    <col min="1" max="1" width="50.5703125" style="21" customWidth="1"/>
    <col min="2" max="4" width="11.42578125" style="21"/>
    <col min="5" max="5" width="13.42578125" style="21" customWidth="1"/>
    <col min="6" max="6" width="11.42578125" style="21"/>
    <col min="7" max="7" width="13.140625" style="21" customWidth="1"/>
    <col min="8" max="16384" width="11.42578125" style="21"/>
  </cols>
  <sheetData>
    <row r="1" spans="1:8">
      <c r="A1" s="16" t="s">
        <v>110</v>
      </c>
    </row>
    <row r="2" spans="1:8">
      <c r="A2" s="11" t="s">
        <v>51</v>
      </c>
    </row>
    <row r="4" spans="1:8">
      <c r="A4" s="205"/>
      <c r="B4" s="207" t="s">
        <v>97</v>
      </c>
      <c r="C4" s="203" t="s">
        <v>98</v>
      </c>
      <c r="D4" s="209" t="s">
        <v>99</v>
      </c>
      <c r="E4" s="209"/>
      <c r="F4" s="210" t="s">
        <v>100</v>
      </c>
      <c r="G4" s="211"/>
      <c r="H4" s="203" t="s">
        <v>101</v>
      </c>
    </row>
    <row r="5" spans="1:8">
      <c r="A5" s="206"/>
      <c r="B5" s="208"/>
      <c r="C5" s="204"/>
      <c r="D5" s="153" t="s">
        <v>97</v>
      </c>
      <c r="E5" s="153" t="s">
        <v>98</v>
      </c>
      <c r="F5" s="154" t="s">
        <v>97</v>
      </c>
      <c r="G5" s="155" t="s">
        <v>98</v>
      </c>
      <c r="H5" s="204"/>
    </row>
    <row r="6" spans="1:8">
      <c r="A6" s="147" t="s">
        <v>102</v>
      </c>
      <c r="B6" s="156">
        <v>221</v>
      </c>
      <c r="C6" s="157">
        <v>0.32</v>
      </c>
      <c r="D6" s="158">
        <v>204</v>
      </c>
      <c r="E6" s="159">
        <v>0.92</v>
      </c>
      <c r="F6" s="160">
        <v>12</v>
      </c>
      <c r="G6" s="157">
        <v>0.05</v>
      </c>
      <c r="H6" s="161">
        <v>23</v>
      </c>
    </row>
    <row r="7" spans="1:8">
      <c r="A7" s="147" t="s">
        <v>103</v>
      </c>
      <c r="B7" s="156">
        <v>39</v>
      </c>
      <c r="C7" s="157">
        <v>0.06</v>
      </c>
      <c r="D7" s="158">
        <v>25</v>
      </c>
      <c r="E7" s="159">
        <v>0.64</v>
      </c>
      <c r="F7" s="160">
        <v>5</v>
      </c>
      <c r="G7" s="157">
        <v>0.13</v>
      </c>
      <c r="H7" s="161">
        <v>40</v>
      </c>
    </row>
    <row r="8" spans="1:8">
      <c r="A8" s="147" t="s">
        <v>104</v>
      </c>
      <c r="B8" s="156">
        <v>378</v>
      </c>
      <c r="C8" s="157">
        <v>0.55000000000000004</v>
      </c>
      <c r="D8" s="158">
        <v>212</v>
      </c>
      <c r="E8" s="159">
        <v>0.56000000000000005</v>
      </c>
      <c r="F8" s="160">
        <v>77</v>
      </c>
      <c r="G8" s="157">
        <v>0.2</v>
      </c>
      <c r="H8" s="161">
        <v>19</v>
      </c>
    </row>
    <row r="9" spans="1:8">
      <c r="A9" s="147" t="s">
        <v>105</v>
      </c>
      <c r="B9" s="156">
        <v>47</v>
      </c>
      <c r="C9" s="157">
        <v>7.0000000000000007E-2</v>
      </c>
      <c r="D9" s="158">
        <v>37</v>
      </c>
      <c r="E9" s="159">
        <v>0.79</v>
      </c>
      <c r="F9" s="160">
        <v>11</v>
      </c>
      <c r="G9" s="157">
        <v>0.23</v>
      </c>
      <c r="H9" s="161">
        <v>32</v>
      </c>
    </row>
    <row r="10" spans="1:8" ht="22.5">
      <c r="A10" s="162" t="s">
        <v>106</v>
      </c>
      <c r="B10" s="163">
        <v>685</v>
      </c>
      <c r="C10" s="164">
        <v>1</v>
      </c>
      <c r="D10" s="165">
        <v>478</v>
      </c>
      <c r="E10" s="166">
        <v>0.7</v>
      </c>
      <c r="F10" s="165">
        <v>105</v>
      </c>
      <c r="G10" s="166">
        <v>0.15</v>
      </c>
      <c r="H10" s="167">
        <v>22</v>
      </c>
    </row>
    <row r="11" spans="1:8">
      <c r="A11" s="162" t="s">
        <v>107</v>
      </c>
      <c r="B11" s="168">
        <v>36300</v>
      </c>
      <c r="C11" s="169" t="s">
        <v>108</v>
      </c>
      <c r="D11" s="170" t="s">
        <v>109</v>
      </c>
      <c r="E11" s="171">
        <v>0.63</v>
      </c>
      <c r="F11" s="168">
        <v>5442</v>
      </c>
      <c r="G11" s="171">
        <v>0.15</v>
      </c>
      <c r="H11" s="172">
        <v>23</v>
      </c>
    </row>
    <row r="12" spans="1:8">
      <c r="A12" s="173"/>
      <c r="B12" s="174"/>
      <c r="C12" s="175"/>
      <c r="D12" s="174"/>
      <c r="E12" s="175"/>
      <c r="F12" s="174"/>
      <c r="G12" s="175"/>
      <c r="H12" s="176"/>
    </row>
    <row r="13" spans="1:8">
      <c r="A13" s="11" t="s">
        <v>95</v>
      </c>
    </row>
  </sheetData>
  <mergeCells count="6">
    <mergeCell ref="H4:H5"/>
    <mergeCell ref="A4:A5"/>
    <mergeCell ref="B4:B5"/>
    <mergeCell ref="C4:C5"/>
    <mergeCell ref="D4:E4"/>
    <mergeCell ref="F4:G4"/>
  </mergeCells>
  <pageMargins left="0.7" right="0.7" top="0.75" bottom="0.75" header="0.3" footer="0.3"/>
  <pageSetup paperSize="9" orientation="landscape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tabSelected="1" workbookViewId="0"/>
  </sheetViews>
  <sheetFormatPr baseColWidth="10" defaultRowHeight="11.25"/>
  <cols>
    <col min="1" max="16384" width="11.42578125" style="22"/>
  </cols>
  <sheetData>
    <row r="1" spans="1:2">
      <c r="A1" s="16" t="s">
        <v>0</v>
      </c>
    </row>
    <row r="3" spans="1:2">
      <c r="B3" s="186" t="s">
        <v>26</v>
      </c>
    </row>
    <row r="4" spans="1:2">
      <c r="B4" s="187" t="s">
        <v>116</v>
      </c>
    </row>
    <row r="5" spans="1:2">
      <c r="B5" s="188" t="s">
        <v>117</v>
      </c>
    </row>
    <row r="6" spans="1:2">
      <c r="B6" s="186" t="s">
        <v>113</v>
      </c>
    </row>
    <row r="7" spans="1:2">
      <c r="B7" s="186" t="s">
        <v>72</v>
      </c>
    </row>
    <row r="8" spans="1:2">
      <c r="B8" s="187" t="s">
        <v>118</v>
      </c>
    </row>
    <row r="9" spans="1:2">
      <c r="B9" s="186" t="s">
        <v>119</v>
      </c>
    </row>
    <row r="10" spans="1:2">
      <c r="B10" s="189" t="s">
        <v>120</v>
      </c>
    </row>
  </sheetData>
  <hyperlinks>
    <hyperlink ref="B3" location="'Carte 1'!A1" display="Carte 1 : Répartition des établissements de création et de diffusion publics ou labellisés par le ministère de la Culture en 2022" xr:uid="{00000000-0004-0000-0100-000000000000}"/>
    <hyperlink ref="B8" location="'Tableau 4'!A1" display="Tableau 5 : Activité du Centre national de la danse, 2013-2023" xr:uid="{00000000-0004-0000-0100-000001000000}"/>
    <hyperlink ref="B9" location="'Tableau 5'!A1" display="Tableau 6 : Effectifs des formations en danse dans les établissements d'enseignement supérieur délivrant des diplômes nationaux de danse, 2022-2023" xr:uid="{00000000-0004-0000-0100-000002000000}"/>
    <hyperlink ref="B10" location="'Tableau 6'!A1" display="Tableau 6 : Caractéristiques des étudiants en danse dans les établissements d'enseignement supérieur délivrant des diplômes nationaux de danse, 2022-2023" xr:uid="{00000000-0004-0000-0100-000003000000}"/>
    <hyperlink ref="B4" location="'Tableau 1'!A1" display="Tableau 1 : Activités des ballets permanents au sein des maisons d'opéras labellisées et de l'Opéra national de Paris en 2021" xr:uid="{00000000-0004-0000-0100-000004000000}"/>
    <hyperlink ref="B5" location="'Tableau 2'!A1" display="Tableau 3 : Activités de Chaillot - Théâtre national de la Danse (par saison), 2014-2022" xr:uid="{00000000-0004-0000-0100-000006000000}"/>
    <hyperlink ref="B6" location="'Tableau 3'!A1" display="Tableau 4 : Activité des structures labellisées danse en 2019-2022" xr:uid="{00000000-0004-0000-0100-000007000000}"/>
    <hyperlink ref="B7" location="'Graphique 1'!A1" display="Graphique 1 - Aides déconcentrées au spectacle vivant pour la danse, 2013-2023" xr:uid="{88E9F02B-AA6C-48E4-B1FF-7017F447CEAE}"/>
  </hyperlink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</sheetPr>
  <dimension ref="A1:M9"/>
  <sheetViews>
    <sheetView workbookViewId="0">
      <selection activeCell="E9" sqref="E9"/>
    </sheetView>
  </sheetViews>
  <sheetFormatPr baseColWidth="10" defaultColWidth="11.42578125" defaultRowHeight="12.75"/>
  <cols>
    <col min="1" max="16384" width="11.42578125" style="29"/>
  </cols>
  <sheetData>
    <row r="1" spans="1:13" s="101" customFormat="1">
      <c r="A1" s="184" t="s">
        <v>58</v>
      </c>
      <c r="K1" s="185"/>
      <c r="L1" s="185"/>
    </row>
    <row r="2" spans="1:13">
      <c r="A2" s="30"/>
    </row>
    <row r="3" spans="1:13">
      <c r="A3" s="183" t="s">
        <v>24</v>
      </c>
    </row>
    <row r="4" spans="1:13">
      <c r="A4" s="183" t="s">
        <v>25</v>
      </c>
    </row>
    <row r="5" spans="1:13">
      <c r="A5" s="183" t="s">
        <v>71</v>
      </c>
      <c r="F5" s="101"/>
      <c r="G5" s="101"/>
      <c r="H5" s="101"/>
      <c r="I5" s="101"/>
      <c r="J5" s="101"/>
      <c r="K5" s="101"/>
      <c r="L5" s="101"/>
      <c r="M5" s="101"/>
    </row>
    <row r="6" spans="1:13">
      <c r="A6" s="31" t="s">
        <v>59</v>
      </c>
    </row>
    <row r="7" spans="1:13">
      <c r="A7" s="30"/>
    </row>
    <row r="8" spans="1:13">
      <c r="A8" s="30"/>
    </row>
    <row r="9" spans="1:13">
      <c r="A9" s="30"/>
    </row>
  </sheetData>
  <customSheetViews>
    <customSheetView guid="{83BB0B6F-326B-4389-BCA5-3049ADD6D5C1}">
      <selection activeCell="E21" sqref="E21"/>
      <pageMargins left="0.7" right="0.7" top="0.75" bottom="0.75" header="0.3" footer="0.3"/>
    </customSheetView>
    <customSheetView guid="{E41E2DB8-127A-4EF0-87AE-8B070946A50C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zoomScaleNormal="100" workbookViewId="0">
      <selection activeCell="B4" sqref="B4"/>
    </sheetView>
  </sheetViews>
  <sheetFormatPr baseColWidth="10" defaultColWidth="11.42578125" defaultRowHeight="11.25"/>
  <cols>
    <col min="1" max="1" width="40.85546875" style="12" customWidth="1"/>
    <col min="2" max="2" width="21.42578125" style="12" bestFit="1" customWidth="1"/>
    <col min="3" max="3" width="14" style="12" customWidth="1"/>
    <col min="4" max="4" width="11.42578125" style="12" customWidth="1"/>
    <col min="5" max="16384" width="11.42578125" style="12"/>
  </cols>
  <sheetData>
    <row r="1" spans="1:9">
      <c r="A1" s="109" t="s">
        <v>115</v>
      </c>
      <c r="B1" s="30"/>
      <c r="C1" s="30"/>
      <c r="D1" s="30"/>
      <c r="E1" s="30"/>
      <c r="F1" s="30"/>
      <c r="G1" s="22"/>
    </row>
    <row r="2" spans="1:9">
      <c r="A2" s="22"/>
      <c r="B2" s="22"/>
      <c r="C2" s="22"/>
      <c r="D2" s="22"/>
      <c r="E2" s="22"/>
      <c r="F2" s="22"/>
      <c r="G2" s="22"/>
    </row>
    <row r="3" spans="1:9" ht="45">
      <c r="A3" s="22"/>
      <c r="B3" s="41" t="s">
        <v>50</v>
      </c>
      <c r="C3" s="57" t="s">
        <v>33</v>
      </c>
      <c r="D3" s="22"/>
      <c r="E3" s="22"/>
      <c r="F3" s="22"/>
    </row>
    <row r="4" spans="1:9">
      <c r="A4" s="36" t="s">
        <v>30</v>
      </c>
      <c r="B4" s="110">
        <v>146</v>
      </c>
      <c r="C4" s="110">
        <v>154</v>
      </c>
      <c r="D4" s="22"/>
      <c r="E4" s="22"/>
      <c r="F4" s="22"/>
      <c r="G4" s="22"/>
      <c r="H4" s="22"/>
      <c r="I4" s="22"/>
    </row>
    <row r="5" spans="1:9">
      <c r="A5" s="36" t="s">
        <v>31</v>
      </c>
      <c r="B5" s="110">
        <v>21</v>
      </c>
      <c r="C5" s="110">
        <v>13</v>
      </c>
      <c r="D5" s="22"/>
      <c r="E5" s="22"/>
      <c r="F5" s="22"/>
    </row>
    <row r="6" spans="1:9">
      <c r="A6" s="36" t="s">
        <v>32</v>
      </c>
      <c r="B6" s="110">
        <v>159</v>
      </c>
      <c r="C6" s="110">
        <v>184</v>
      </c>
      <c r="D6" s="22"/>
      <c r="E6" s="22"/>
      <c r="F6" s="22"/>
      <c r="G6" s="22"/>
      <c r="H6" s="22"/>
    </row>
    <row r="7" spans="1:9">
      <c r="A7" s="36" t="s">
        <v>38</v>
      </c>
      <c r="B7" s="111">
        <v>103748</v>
      </c>
      <c r="C7" s="111">
        <v>349326</v>
      </c>
      <c r="D7" s="22"/>
      <c r="E7" s="22"/>
      <c r="F7" s="22"/>
    </row>
    <row r="8" spans="1:9" ht="39.75" customHeight="1">
      <c r="A8" s="190" t="s">
        <v>81</v>
      </c>
      <c r="B8" s="190"/>
      <c r="C8" s="190"/>
      <c r="D8" s="22"/>
      <c r="E8" s="22"/>
      <c r="F8" s="22"/>
    </row>
    <row r="9" spans="1:9" ht="53.45" customHeight="1">
      <c r="A9" s="191"/>
      <c r="B9" s="191"/>
      <c r="C9" s="191"/>
      <c r="D9" s="22"/>
      <c r="E9" s="22"/>
      <c r="F9" s="22"/>
    </row>
    <row r="10" spans="1:9">
      <c r="A10" s="31" t="s">
        <v>60</v>
      </c>
      <c r="B10" s="22"/>
      <c r="C10" s="22"/>
      <c r="D10" s="22"/>
    </row>
    <row r="11" spans="1:9">
      <c r="A11" s="22"/>
    </row>
    <row r="13" spans="1:9">
      <c r="A13" s="13"/>
    </row>
    <row r="14" spans="1:9">
      <c r="D14" s="16"/>
      <c r="E14" s="16"/>
      <c r="F14" s="22"/>
    </row>
    <row r="15" spans="1:9">
      <c r="F15" s="22"/>
    </row>
    <row r="16" spans="1:9">
      <c r="B16" s="22"/>
      <c r="C16" s="22"/>
      <c r="D16" s="22"/>
      <c r="F16" s="16"/>
    </row>
  </sheetData>
  <customSheetViews>
    <customSheetView guid="{83BB0B6F-326B-4389-BCA5-3049ADD6D5C1}" scale="106">
      <selection activeCell="E21" sqref="E21"/>
      <pageMargins left="0.7" right="0.7" top="0.75" bottom="0.75" header="0.3" footer="0.3"/>
      <pageSetup paperSize="9" orientation="portrait" r:id="rId1"/>
    </customSheetView>
    <customSheetView guid="{E41E2DB8-127A-4EF0-87AE-8B070946A50C}" scale="106" topLeftCell="A7">
      <selection activeCell="C31" sqref="C31"/>
      <pageMargins left="0.7" right="0.7" top="0.75" bottom="0.75" header="0.3" footer="0.3"/>
      <pageSetup paperSize="9" orientation="portrait" r:id="rId2"/>
    </customSheetView>
  </customSheetViews>
  <mergeCells count="1">
    <mergeCell ref="A8:C9"/>
  </mergeCells>
  <pageMargins left="0.7" right="0.7" top="0.75" bottom="0.75" header="0.3" footer="0.3"/>
  <pageSetup paperSize="9" orientation="portrait" r:id="rId3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"/>
  <sheetViews>
    <sheetView zoomScaleNormal="100" workbookViewId="0">
      <selection activeCell="F8" sqref="F8"/>
    </sheetView>
  </sheetViews>
  <sheetFormatPr baseColWidth="10" defaultColWidth="11.42578125" defaultRowHeight="11.25"/>
  <cols>
    <col min="1" max="1" width="23.28515625" style="22" customWidth="1"/>
    <col min="2" max="5" width="11.42578125" style="22" customWidth="1"/>
    <col min="6" max="10" width="11.42578125" style="22"/>
    <col min="11" max="11" width="12" style="22" customWidth="1"/>
    <col min="12" max="12" width="13.7109375" style="22" customWidth="1"/>
    <col min="13" max="16384" width="11.42578125" style="22"/>
  </cols>
  <sheetData>
    <row r="1" spans="1:13" ht="12.75">
      <c r="A1" s="117" t="s">
        <v>114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21"/>
    </row>
    <row r="2" spans="1:13" ht="12.75">
      <c r="A2" s="118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1"/>
    </row>
    <row r="3" spans="1:13">
      <c r="A3" s="30"/>
      <c r="B3" s="119"/>
      <c r="C3" s="119"/>
      <c r="D3" s="119"/>
      <c r="E3" s="119"/>
      <c r="F3" s="120"/>
      <c r="G3" s="121"/>
      <c r="H3" s="121"/>
      <c r="I3" s="121"/>
      <c r="J3" s="121"/>
      <c r="K3" s="121"/>
      <c r="L3" s="121"/>
      <c r="M3" s="33"/>
    </row>
    <row r="4" spans="1:13" ht="12.75">
      <c r="A4" s="32"/>
      <c r="B4" s="119"/>
      <c r="C4" s="119"/>
      <c r="D4" s="119"/>
      <c r="E4" s="119"/>
      <c r="F4" s="120"/>
      <c r="G4" s="121"/>
      <c r="H4" s="121"/>
      <c r="I4" s="121"/>
      <c r="J4" s="121"/>
      <c r="K4" s="121"/>
      <c r="L4" s="121"/>
      <c r="M4" s="33"/>
    </row>
    <row r="5" spans="1:13" s="40" customFormat="1" ht="45">
      <c r="A5" s="122"/>
      <c r="B5" s="123" t="s">
        <v>11</v>
      </c>
      <c r="C5" s="123" t="s">
        <v>12</v>
      </c>
      <c r="D5" s="123" t="s">
        <v>13</v>
      </c>
      <c r="E5" s="123" t="s">
        <v>10</v>
      </c>
      <c r="F5" s="123" t="s">
        <v>8</v>
      </c>
      <c r="G5" s="123" t="s">
        <v>16</v>
      </c>
      <c r="H5" s="123" t="s">
        <v>29</v>
      </c>
      <c r="I5" s="123" t="s">
        <v>56</v>
      </c>
      <c r="J5" s="123" t="s">
        <v>61</v>
      </c>
      <c r="K5" s="105" t="s">
        <v>66</v>
      </c>
      <c r="M5" s="38"/>
    </row>
    <row r="6" spans="1:13">
      <c r="A6" s="124" t="s">
        <v>6</v>
      </c>
      <c r="B6" s="116">
        <v>38</v>
      </c>
      <c r="C6" s="116">
        <v>37</v>
      </c>
      <c r="D6" s="116">
        <v>35</v>
      </c>
      <c r="E6" s="116">
        <v>42</v>
      </c>
      <c r="F6" s="116">
        <v>37</v>
      </c>
      <c r="G6" s="116">
        <v>17</v>
      </c>
      <c r="H6" s="116">
        <v>17</v>
      </c>
      <c r="I6" s="125">
        <v>41</v>
      </c>
      <c r="J6" s="125">
        <v>39</v>
      </c>
      <c r="K6" s="131">
        <v>-0.05</v>
      </c>
    </row>
    <row r="7" spans="1:13">
      <c r="A7" s="124" t="s">
        <v>9</v>
      </c>
      <c r="B7" s="116">
        <v>282</v>
      </c>
      <c r="C7" s="116">
        <v>260</v>
      </c>
      <c r="D7" s="116">
        <v>209</v>
      </c>
      <c r="E7" s="116">
        <v>277</v>
      </c>
      <c r="F7" s="116">
        <v>219</v>
      </c>
      <c r="G7" s="116">
        <v>61</v>
      </c>
      <c r="H7" s="116">
        <v>141</v>
      </c>
      <c r="I7" s="125">
        <v>236</v>
      </c>
      <c r="J7" s="125">
        <v>188</v>
      </c>
      <c r="K7" s="131">
        <v>-0.2</v>
      </c>
    </row>
    <row r="8" spans="1:13" ht="12.75">
      <c r="A8" s="124" t="s">
        <v>27</v>
      </c>
      <c r="B8" s="35">
        <v>130531</v>
      </c>
      <c r="C8" s="35">
        <v>113068</v>
      </c>
      <c r="D8" s="35">
        <v>138762</v>
      </c>
      <c r="E8" s="35">
        <v>155701</v>
      </c>
      <c r="F8" s="35">
        <v>131000</v>
      </c>
      <c r="G8" s="80">
        <v>102248</v>
      </c>
      <c r="H8" s="80">
        <v>76501</v>
      </c>
      <c r="I8" s="126">
        <v>117210</v>
      </c>
      <c r="J8" s="126">
        <v>111287</v>
      </c>
      <c r="K8" s="131">
        <v>-0.05</v>
      </c>
      <c r="M8" s="21"/>
    </row>
    <row r="9" spans="1:13">
      <c r="A9" s="30" t="s">
        <v>37</v>
      </c>
      <c r="B9" s="127"/>
      <c r="C9" s="127"/>
      <c r="D9" s="127"/>
      <c r="E9" s="127"/>
      <c r="F9" s="127"/>
      <c r="G9" s="128"/>
      <c r="H9" s="128"/>
      <c r="I9" s="128"/>
      <c r="J9" s="128"/>
      <c r="K9" s="128"/>
      <c r="L9" s="129"/>
      <c r="M9" s="34"/>
    </row>
    <row r="10" spans="1:13">
      <c r="A10" s="118" t="s">
        <v>62</v>
      </c>
      <c r="B10" s="127"/>
      <c r="C10" s="127"/>
      <c r="D10" s="127"/>
      <c r="E10" s="127"/>
      <c r="F10" s="127"/>
      <c r="G10" s="128"/>
      <c r="H10" s="128"/>
      <c r="I10" s="128"/>
      <c r="J10" s="128"/>
      <c r="K10" s="128"/>
      <c r="L10" s="129"/>
      <c r="M10" s="34"/>
    </row>
    <row r="11" spans="1:13">
      <c r="A11" s="1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3" ht="48.75" customHeight="1">
      <c r="A12" s="192" t="s">
        <v>70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32"/>
    </row>
  </sheetData>
  <mergeCells count="1">
    <mergeCell ref="A12:K12"/>
  </mergeCells>
  <pageMargins left="0.7" right="0.7" top="0.75" bottom="0.75" header="0.3" footer="0.3"/>
  <pageSetup paperSize="9" scale="95" orientation="portrait" r:id="rId1"/>
  <headerFooter>
    <oddFooter>&amp;C&amp;1#&amp;"Calibri"&amp;12&amp;K008000C1 Données Internes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"/>
  <sheetViews>
    <sheetView zoomScaleNormal="100" workbookViewId="0"/>
  </sheetViews>
  <sheetFormatPr baseColWidth="10" defaultRowHeight="12.75"/>
  <cols>
    <col min="1" max="1" width="27.5703125" customWidth="1"/>
    <col min="2" max="2" width="21" customWidth="1"/>
    <col min="3" max="4" width="14" customWidth="1"/>
    <col min="5" max="6" width="14" style="21" customWidth="1"/>
    <col min="7" max="7" width="14" customWidth="1"/>
    <col min="8" max="8" width="12.28515625" customWidth="1"/>
    <col min="9" max="9" width="16.85546875" customWidth="1"/>
    <col min="10" max="10" width="21.5703125" customWidth="1"/>
  </cols>
  <sheetData>
    <row r="1" spans="1:16">
      <c r="A1" s="109" t="s">
        <v>113</v>
      </c>
      <c r="B1" s="37"/>
      <c r="C1" s="37"/>
      <c r="D1" s="37"/>
      <c r="E1" s="37"/>
      <c r="F1" s="37"/>
      <c r="H1" s="21"/>
    </row>
    <row r="2" spans="1:16" s="21" customFormat="1">
      <c r="A2" s="31" t="s">
        <v>51</v>
      </c>
      <c r="B2" s="37"/>
      <c r="C2" s="37"/>
      <c r="D2" s="37"/>
      <c r="E2" s="37"/>
      <c r="F2" s="37"/>
    </row>
    <row r="3" spans="1:16">
      <c r="C3" s="52"/>
      <c r="D3" s="52"/>
      <c r="E3" s="52"/>
      <c r="F3" s="52"/>
      <c r="G3" s="52"/>
    </row>
    <row r="4" spans="1:16" ht="22.5">
      <c r="A4" s="196" t="s">
        <v>48</v>
      </c>
      <c r="B4" s="197"/>
      <c r="C4" s="42">
        <v>2019</v>
      </c>
      <c r="D4" s="42">
        <v>2020</v>
      </c>
      <c r="E4" s="81">
        <v>2021</v>
      </c>
      <c r="F4" s="42">
        <v>2022</v>
      </c>
      <c r="G4" s="105" t="s">
        <v>67</v>
      </c>
    </row>
    <row r="5" spans="1:16" ht="27" customHeight="1">
      <c r="A5" s="196" t="s">
        <v>39</v>
      </c>
      <c r="B5" s="197"/>
      <c r="C5" s="47">
        <v>175</v>
      </c>
      <c r="D5" s="48">
        <v>182</v>
      </c>
      <c r="E5" s="43">
        <v>194</v>
      </c>
      <c r="F5" s="134">
        <v>190</v>
      </c>
      <c r="G5" s="106">
        <v>-0.02</v>
      </c>
    </row>
    <row r="6" spans="1:16" ht="22.5" customHeight="1">
      <c r="A6" s="198" t="s">
        <v>40</v>
      </c>
      <c r="B6" s="44" t="s">
        <v>6</v>
      </c>
      <c r="C6" s="49">
        <v>255</v>
      </c>
      <c r="D6" s="49">
        <v>168</v>
      </c>
      <c r="E6" s="49">
        <v>149</v>
      </c>
      <c r="F6" s="134">
        <v>174</v>
      </c>
      <c r="G6" s="106">
        <v>0.17</v>
      </c>
      <c r="K6" s="21"/>
      <c r="L6" s="194"/>
      <c r="M6" s="195"/>
      <c r="N6" s="195"/>
    </row>
    <row r="7" spans="1:16" ht="22.5">
      <c r="A7" s="199"/>
      <c r="B7" s="135" t="s">
        <v>9</v>
      </c>
      <c r="C7" s="53">
        <v>1442</v>
      </c>
      <c r="D7" s="53">
        <v>817</v>
      </c>
      <c r="E7" s="136">
        <v>1125</v>
      </c>
      <c r="F7" s="53">
        <v>1826</v>
      </c>
      <c r="G7" s="106">
        <v>0.62</v>
      </c>
      <c r="L7" s="21"/>
      <c r="O7" s="56"/>
      <c r="P7" s="56"/>
    </row>
    <row r="8" spans="1:16">
      <c r="A8" s="199"/>
      <c r="B8" s="45" t="s">
        <v>34</v>
      </c>
      <c r="C8" s="54">
        <v>1144</v>
      </c>
      <c r="D8" s="54">
        <v>724</v>
      </c>
      <c r="E8" s="82">
        <f>E7-E9</f>
        <v>982</v>
      </c>
      <c r="F8" s="134">
        <v>1499</v>
      </c>
      <c r="G8" s="108">
        <v>0.53</v>
      </c>
    </row>
    <row r="9" spans="1:16">
      <c r="A9" s="199"/>
      <c r="B9" s="46" t="s">
        <v>35</v>
      </c>
      <c r="C9" s="54">
        <v>298</v>
      </c>
      <c r="D9" s="55">
        <v>93</v>
      </c>
      <c r="E9" s="83">
        <v>143</v>
      </c>
      <c r="F9" s="134">
        <v>327</v>
      </c>
      <c r="G9" s="106">
        <v>1.29</v>
      </c>
    </row>
    <row r="10" spans="1:16" ht="30.75" customHeight="1">
      <c r="A10" s="200"/>
      <c r="B10" s="51" t="s">
        <v>47</v>
      </c>
      <c r="C10" s="53">
        <v>575522</v>
      </c>
      <c r="D10" s="53">
        <v>212853</v>
      </c>
      <c r="E10" s="84">
        <v>467376</v>
      </c>
      <c r="F10" s="53">
        <v>644212</v>
      </c>
      <c r="G10" s="106">
        <v>0.38</v>
      </c>
    </row>
    <row r="11" spans="1:16" ht="27.75" customHeight="1">
      <c r="A11" s="193" t="s">
        <v>41</v>
      </c>
      <c r="B11" s="193"/>
      <c r="C11" s="193"/>
      <c r="D11" s="193"/>
      <c r="E11" s="193"/>
      <c r="F11" s="193"/>
      <c r="G11" s="193"/>
    </row>
    <row r="13" spans="1:16" ht="36.75" customHeight="1">
      <c r="A13" s="196" t="s">
        <v>49</v>
      </c>
      <c r="B13" s="197"/>
      <c r="C13" s="42" t="s">
        <v>74</v>
      </c>
      <c r="D13" s="42" t="s">
        <v>75</v>
      </c>
      <c r="E13" s="81" t="s">
        <v>76</v>
      </c>
      <c r="F13" s="42" t="s">
        <v>77</v>
      </c>
      <c r="G13" s="105" t="s">
        <v>67</v>
      </c>
    </row>
    <row r="14" spans="1:16" ht="26.25" customHeight="1">
      <c r="A14" s="196" t="s">
        <v>36</v>
      </c>
      <c r="B14" s="201"/>
      <c r="C14" s="49">
        <v>112</v>
      </c>
      <c r="D14" s="49">
        <v>127</v>
      </c>
      <c r="E14" s="43">
        <v>156</v>
      </c>
      <c r="F14" s="54">
        <v>167</v>
      </c>
      <c r="G14" s="107">
        <v>7</v>
      </c>
    </row>
    <row r="15" spans="1:16" ht="36.75" customHeight="1">
      <c r="A15" s="198" t="s">
        <v>42</v>
      </c>
      <c r="B15" s="50" t="s">
        <v>43</v>
      </c>
      <c r="C15" s="84">
        <v>437</v>
      </c>
      <c r="D15" s="84">
        <v>215</v>
      </c>
      <c r="E15" s="84">
        <v>345</v>
      </c>
      <c r="F15" s="53">
        <v>583</v>
      </c>
      <c r="G15" s="107">
        <v>0.69</v>
      </c>
    </row>
    <row r="16" spans="1:16">
      <c r="A16" s="199"/>
      <c r="B16" s="45" t="s">
        <v>44</v>
      </c>
      <c r="C16" s="43">
        <v>162</v>
      </c>
      <c r="D16" s="43">
        <v>92</v>
      </c>
      <c r="E16" s="43">
        <v>143</v>
      </c>
      <c r="F16" s="133" t="s">
        <v>82</v>
      </c>
      <c r="G16" s="212" t="s">
        <v>7</v>
      </c>
    </row>
    <row r="17" spans="1:7">
      <c r="A17" s="199"/>
      <c r="B17" s="46" t="s">
        <v>45</v>
      </c>
      <c r="C17" s="43">
        <v>275</v>
      </c>
      <c r="D17" s="43">
        <v>123</v>
      </c>
      <c r="E17" s="43">
        <v>202</v>
      </c>
      <c r="F17" s="133" t="s">
        <v>82</v>
      </c>
      <c r="G17" s="213" t="s">
        <v>7</v>
      </c>
    </row>
    <row r="18" spans="1:7" ht="22.5">
      <c r="A18" s="199"/>
      <c r="B18" s="50" t="s">
        <v>9</v>
      </c>
      <c r="C18" s="48">
        <v>940</v>
      </c>
      <c r="D18" s="48">
        <v>386</v>
      </c>
      <c r="E18" s="48">
        <v>780</v>
      </c>
      <c r="F18" s="134">
        <v>1106</v>
      </c>
      <c r="G18" s="108">
        <v>0.42</v>
      </c>
    </row>
    <row r="19" spans="1:7" ht="27" customHeight="1">
      <c r="A19" s="200"/>
      <c r="B19" s="50" t="s">
        <v>46</v>
      </c>
      <c r="C19" s="84">
        <v>130880</v>
      </c>
      <c r="D19" s="84">
        <v>38296</v>
      </c>
      <c r="E19" s="84">
        <v>60162</v>
      </c>
      <c r="F19" s="137">
        <v>104177</v>
      </c>
      <c r="G19" s="106">
        <v>0.73</v>
      </c>
    </row>
    <row r="20" spans="1:7" ht="26.25" customHeight="1">
      <c r="A20" s="193" t="s">
        <v>78</v>
      </c>
      <c r="B20" s="193"/>
      <c r="C20" s="193"/>
      <c r="D20" s="193"/>
      <c r="E20" s="193"/>
      <c r="F20" s="193"/>
      <c r="G20" s="193"/>
    </row>
    <row r="21" spans="1:7" ht="12.75" customHeight="1">
      <c r="A21" s="21"/>
      <c r="B21" s="21"/>
      <c r="C21" s="21"/>
      <c r="D21" s="21"/>
      <c r="G21" s="21"/>
    </row>
    <row r="22" spans="1:7">
      <c r="A22" s="39" t="s">
        <v>63</v>
      </c>
    </row>
  </sheetData>
  <customSheetViews>
    <customSheetView guid="{83BB0B6F-326B-4389-BCA5-3049ADD6D5C1}">
      <selection activeCell="B4" sqref="B4"/>
      <pageMargins left="0.7" right="0.7" top="0.75" bottom="0.75" header="0.3" footer="0.3"/>
    </customSheetView>
    <customSheetView guid="{E41E2DB8-127A-4EF0-87AE-8B070946A50C}">
      <selection activeCell="G4" sqref="G4"/>
      <pageMargins left="0.7" right="0.7" top="0.75" bottom="0.75" header="0.3" footer="0.3"/>
    </customSheetView>
  </customSheetViews>
  <mergeCells count="9">
    <mergeCell ref="A20:G20"/>
    <mergeCell ref="L6:N6"/>
    <mergeCell ref="A4:B4"/>
    <mergeCell ref="A13:B13"/>
    <mergeCell ref="A5:B5"/>
    <mergeCell ref="A6:A10"/>
    <mergeCell ref="A11:G11"/>
    <mergeCell ref="A14:B14"/>
    <mergeCell ref="A15:A19"/>
  </mergeCells>
  <pageMargins left="0.25" right="0.25" top="0.75" bottom="0.75" header="0.3" footer="0.3"/>
  <pageSetup paperSize="9" orientation="landscape" r:id="rId1"/>
  <headerFooter>
    <oddFooter>&amp;C&amp;1#&amp;"Calibri"&amp;12&amp;K008000C1 Données Internes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zoomScaleNormal="100" workbookViewId="0">
      <selection activeCell="C5" sqref="C5"/>
    </sheetView>
  </sheetViews>
  <sheetFormatPr baseColWidth="10" defaultRowHeight="15"/>
  <cols>
    <col min="1" max="1" width="37.7109375" style="66" customWidth="1"/>
    <col min="2" max="6" width="10.140625" style="66" customWidth="1"/>
    <col min="7" max="8" width="8.140625" style="66" bestFit="1" customWidth="1"/>
    <col min="9" max="11" width="11.28515625" style="66" customWidth="1"/>
    <col min="12" max="12" width="10" style="66" customWidth="1"/>
    <col min="13" max="13" width="2.28515625" style="66" customWidth="1"/>
    <col min="14" max="234" width="11.42578125" style="60"/>
    <col min="235" max="235" width="61.140625" style="60" bestFit="1" customWidth="1"/>
    <col min="236" max="251" width="4.85546875" style="60" bestFit="1" customWidth="1"/>
    <col min="252" max="252" width="5.7109375" style="60" bestFit="1" customWidth="1"/>
    <col min="253" max="253" width="4.85546875" style="60" bestFit="1" customWidth="1"/>
    <col min="254" max="490" width="11.42578125" style="60"/>
    <col min="491" max="491" width="61.140625" style="60" bestFit="1" customWidth="1"/>
    <col min="492" max="507" width="4.85546875" style="60" bestFit="1" customWidth="1"/>
    <col min="508" max="508" width="5.7109375" style="60" bestFit="1" customWidth="1"/>
    <col min="509" max="509" width="4.85546875" style="60" bestFit="1" customWidth="1"/>
    <col min="510" max="746" width="11.42578125" style="60"/>
    <col min="747" max="747" width="61.140625" style="60" bestFit="1" customWidth="1"/>
    <col min="748" max="763" width="4.85546875" style="60" bestFit="1" customWidth="1"/>
    <col min="764" max="764" width="5.7109375" style="60" bestFit="1" customWidth="1"/>
    <col min="765" max="765" width="4.85546875" style="60" bestFit="1" customWidth="1"/>
    <col min="766" max="1002" width="11.42578125" style="60"/>
    <col min="1003" max="1003" width="61.140625" style="60" bestFit="1" customWidth="1"/>
    <col min="1004" max="1019" width="4.85546875" style="60" bestFit="1" customWidth="1"/>
    <col min="1020" max="1020" width="5.7109375" style="60" bestFit="1" customWidth="1"/>
    <col min="1021" max="1021" width="4.85546875" style="60" bestFit="1" customWidth="1"/>
    <col min="1022" max="1258" width="11.42578125" style="60"/>
    <col min="1259" max="1259" width="61.140625" style="60" bestFit="1" customWidth="1"/>
    <col min="1260" max="1275" width="4.85546875" style="60" bestFit="1" customWidth="1"/>
    <col min="1276" max="1276" width="5.7109375" style="60" bestFit="1" customWidth="1"/>
    <col min="1277" max="1277" width="4.85546875" style="60" bestFit="1" customWidth="1"/>
    <col min="1278" max="1514" width="11.42578125" style="60"/>
    <col min="1515" max="1515" width="61.140625" style="60" bestFit="1" customWidth="1"/>
    <col min="1516" max="1531" width="4.85546875" style="60" bestFit="1" customWidth="1"/>
    <col min="1532" max="1532" width="5.7109375" style="60" bestFit="1" customWidth="1"/>
    <col min="1533" max="1533" width="4.85546875" style="60" bestFit="1" customWidth="1"/>
    <col min="1534" max="1770" width="11.42578125" style="60"/>
    <col min="1771" max="1771" width="61.140625" style="60" bestFit="1" customWidth="1"/>
    <col min="1772" max="1787" width="4.85546875" style="60" bestFit="1" customWidth="1"/>
    <col min="1788" max="1788" width="5.7109375" style="60" bestFit="1" customWidth="1"/>
    <col min="1789" max="1789" width="4.85546875" style="60" bestFit="1" customWidth="1"/>
    <col min="1790" max="2026" width="11.42578125" style="60"/>
    <col min="2027" max="2027" width="61.140625" style="60" bestFit="1" customWidth="1"/>
    <col min="2028" max="2043" width="4.85546875" style="60" bestFit="1" customWidth="1"/>
    <col min="2044" max="2044" width="5.7109375" style="60" bestFit="1" customWidth="1"/>
    <col min="2045" max="2045" width="4.85546875" style="60" bestFit="1" customWidth="1"/>
    <col min="2046" max="2282" width="11.42578125" style="60"/>
    <col min="2283" max="2283" width="61.140625" style="60" bestFit="1" customWidth="1"/>
    <col min="2284" max="2299" width="4.85546875" style="60" bestFit="1" customWidth="1"/>
    <col min="2300" max="2300" width="5.7109375" style="60" bestFit="1" customWidth="1"/>
    <col min="2301" max="2301" width="4.85546875" style="60" bestFit="1" customWidth="1"/>
    <col min="2302" max="2538" width="11.42578125" style="60"/>
    <col min="2539" max="2539" width="61.140625" style="60" bestFit="1" customWidth="1"/>
    <col min="2540" max="2555" width="4.85546875" style="60" bestFit="1" customWidth="1"/>
    <col min="2556" max="2556" width="5.7109375" style="60" bestFit="1" customWidth="1"/>
    <col min="2557" max="2557" width="4.85546875" style="60" bestFit="1" customWidth="1"/>
    <col min="2558" max="2794" width="11.42578125" style="60"/>
    <col min="2795" max="2795" width="61.140625" style="60" bestFit="1" customWidth="1"/>
    <col min="2796" max="2811" width="4.85546875" style="60" bestFit="1" customWidth="1"/>
    <col min="2812" max="2812" width="5.7109375" style="60" bestFit="1" customWidth="1"/>
    <col min="2813" max="2813" width="4.85546875" style="60" bestFit="1" customWidth="1"/>
    <col min="2814" max="3050" width="11.42578125" style="60"/>
    <col min="3051" max="3051" width="61.140625" style="60" bestFit="1" customWidth="1"/>
    <col min="3052" max="3067" width="4.85546875" style="60" bestFit="1" customWidth="1"/>
    <col min="3068" max="3068" width="5.7109375" style="60" bestFit="1" customWidth="1"/>
    <col min="3069" max="3069" width="4.85546875" style="60" bestFit="1" customWidth="1"/>
    <col min="3070" max="3306" width="11.42578125" style="60"/>
    <col min="3307" max="3307" width="61.140625" style="60" bestFit="1" customWidth="1"/>
    <col min="3308" max="3323" width="4.85546875" style="60" bestFit="1" customWidth="1"/>
    <col min="3324" max="3324" width="5.7109375" style="60" bestFit="1" customWidth="1"/>
    <col min="3325" max="3325" width="4.85546875" style="60" bestFit="1" customWidth="1"/>
    <col min="3326" max="3562" width="11.42578125" style="60"/>
    <col min="3563" max="3563" width="61.140625" style="60" bestFit="1" customWidth="1"/>
    <col min="3564" max="3579" width="4.85546875" style="60" bestFit="1" customWidth="1"/>
    <col min="3580" max="3580" width="5.7109375" style="60" bestFit="1" customWidth="1"/>
    <col min="3581" max="3581" width="4.85546875" style="60" bestFit="1" customWidth="1"/>
    <col min="3582" max="3818" width="11.42578125" style="60"/>
    <col min="3819" max="3819" width="61.140625" style="60" bestFit="1" customWidth="1"/>
    <col min="3820" max="3835" width="4.85546875" style="60" bestFit="1" customWidth="1"/>
    <col min="3836" max="3836" width="5.7109375" style="60" bestFit="1" customWidth="1"/>
    <col min="3837" max="3837" width="4.85546875" style="60" bestFit="1" customWidth="1"/>
    <col min="3838" max="4074" width="11.42578125" style="60"/>
    <col min="4075" max="4075" width="61.140625" style="60" bestFit="1" customWidth="1"/>
    <col min="4076" max="4091" width="4.85546875" style="60" bestFit="1" customWidth="1"/>
    <col min="4092" max="4092" width="5.7109375" style="60" bestFit="1" customWidth="1"/>
    <col min="4093" max="4093" width="4.85546875" style="60" bestFit="1" customWidth="1"/>
    <col min="4094" max="4330" width="11.42578125" style="60"/>
    <col min="4331" max="4331" width="61.140625" style="60" bestFit="1" customWidth="1"/>
    <col min="4332" max="4347" width="4.85546875" style="60" bestFit="1" customWidth="1"/>
    <col min="4348" max="4348" width="5.7109375" style="60" bestFit="1" customWidth="1"/>
    <col min="4349" max="4349" width="4.85546875" style="60" bestFit="1" customWidth="1"/>
    <col min="4350" max="4586" width="11.42578125" style="60"/>
    <col min="4587" max="4587" width="61.140625" style="60" bestFit="1" customWidth="1"/>
    <col min="4588" max="4603" width="4.85546875" style="60" bestFit="1" customWidth="1"/>
    <col min="4604" max="4604" width="5.7109375" style="60" bestFit="1" customWidth="1"/>
    <col min="4605" max="4605" width="4.85546875" style="60" bestFit="1" customWidth="1"/>
    <col min="4606" max="4842" width="11.42578125" style="60"/>
    <col min="4843" max="4843" width="61.140625" style="60" bestFit="1" customWidth="1"/>
    <col min="4844" max="4859" width="4.85546875" style="60" bestFit="1" customWidth="1"/>
    <col min="4860" max="4860" width="5.7109375" style="60" bestFit="1" customWidth="1"/>
    <col min="4861" max="4861" width="4.85546875" style="60" bestFit="1" customWidth="1"/>
    <col min="4862" max="5098" width="11.42578125" style="60"/>
    <col min="5099" max="5099" width="61.140625" style="60" bestFit="1" customWidth="1"/>
    <col min="5100" max="5115" width="4.85546875" style="60" bestFit="1" customWidth="1"/>
    <col min="5116" max="5116" width="5.7109375" style="60" bestFit="1" customWidth="1"/>
    <col min="5117" max="5117" width="4.85546875" style="60" bestFit="1" customWidth="1"/>
    <col min="5118" max="5354" width="11.42578125" style="60"/>
    <col min="5355" max="5355" width="61.140625" style="60" bestFit="1" customWidth="1"/>
    <col min="5356" max="5371" width="4.85546875" style="60" bestFit="1" customWidth="1"/>
    <col min="5372" max="5372" width="5.7109375" style="60" bestFit="1" customWidth="1"/>
    <col min="5373" max="5373" width="4.85546875" style="60" bestFit="1" customWidth="1"/>
    <col min="5374" max="5610" width="11.42578125" style="60"/>
    <col min="5611" max="5611" width="61.140625" style="60" bestFit="1" customWidth="1"/>
    <col min="5612" max="5627" width="4.85546875" style="60" bestFit="1" customWidth="1"/>
    <col min="5628" max="5628" width="5.7109375" style="60" bestFit="1" customWidth="1"/>
    <col min="5629" max="5629" width="4.85546875" style="60" bestFit="1" customWidth="1"/>
    <col min="5630" max="5866" width="11.42578125" style="60"/>
    <col min="5867" max="5867" width="61.140625" style="60" bestFit="1" customWidth="1"/>
    <col min="5868" max="5883" width="4.85546875" style="60" bestFit="1" customWidth="1"/>
    <col min="5884" max="5884" width="5.7109375" style="60" bestFit="1" customWidth="1"/>
    <col min="5885" max="5885" width="4.85546875" style="60" bestFit="1" customWidth="1"/>
    <col min="5886" max="6122" width="11.42578125" style="60"/>
    <col min="6123" max="6123" width="61.140625" style="60" bestFit="1" customWidth="1"/>
    <col min="6124" max="6139" width="4.85546875" style="60" bestFit="1" customWidth="1"/>
    <col min="6140" max="6140" width="5.7109375" style="60" bestFit="1" customWidth="1"/>
    <col min="6141" max="6141" width="4.85546875" style="60" bestFit="1" customWidth="1"/>
    <col min="6142" max="6378" width="11.42578125" style="60"/>
    <col min="6379" max="6379" width="61.140625" style="60" bestFit="1" customWidth="1"/>
    <col min="6380" max="6395" width="4.85546875" style="60" bestFit="1" customWidth="1"/>
    <col min="6396" max="6396" width="5.7109375" style="60" bestFit="1" customWidth="1"/>
    <col min="6397" max="6397" width="4.85546875" style="60" bestFit="1" customWidth="1"/>
    <col min="6398" max="6634" width="11.42578125" style="60"/>
    <col min="6635" max="6635" width="61.140625" style="60" bestFit="1" customWidth="1"/>
    <col min="6636" max="6651" width="4.85546875" style="60" bestFit="1" customWidth="1"/>
    <col min="6652" max="6652" width="5.7109375" style="60" bestFit="1" customWidth="1"/>
    <col min="6653" max="6653" width="4.85546875" style="60" bestFit="1" customWidth="1"/>
    <col min="6654" max="6890" width="11.42578125" style="60"/>
    <col min="6891" max="6891" width="61.140625" style="60" bestFit="1" customWidth="1"/>
    <col min="6892" max="6907" width="4.85546875" style="60" bestFit="1" customWidth="1"/>
    <col min="6908" max="6908" width="5.7109375" style="60" bestFit="1" customWidth="1"/>
    <col min="6909" max="6909" width="4.85546875" style="60" bestFit="1" customWidth="1"/>
    <col min="6910" max="7146" width="11.42578125" style="60"/>
    <col min="7147" max="7147" width="61.140625" style="60" bestFit="1" customWidth="1"/>
    <col min="7148" max="7163" width="4.85546875" style="60" bestFit="1" customWidth="1"/>
    <col min="7164" max="7164" width="5.7109375" style="60" bestFit="1" customWidth="1"/>
    <col min="7165" max="7165" width="4.85546875" style="60" bestFit="1" customWidth="1"/>
    <col min="7166" max="7402" width="11.42578125" style="60"/>
    <col min="7403" max="7403" width="61.140625" style="60" bestFit="1" customWidth="1"/>
    <col min="7404" max="7419" width="4.85546875" style="60" bestFit="1" customWidth="1"/>
    <col min="7420" max="7420" width="5.7109375" style="60" bestFit="1" customWidth="1"/>
    <col min="7421" max="7421" width="4.85546875" style="60" bestFit="1" customWidth="1"/>
    <col min="7422" max="7658" width="11.42578125" style="60"/>
    <col min="7659" max="7659" width="61.140625" style="60" bestFit="1" customWidth="1"/>
    <col min="7660" max="7675" width="4.85546875" style="60" bestFit="1" customWidth="1"/>
    <col min="7676" max="7676" width="5.7109375" style="60" bestFit="1" customWidth="1"/>
    <col min="7677" max="7677" width="4.85546875" style="60" bestFit="1" customWidth="1"/>
    <col min="7678" max="7914" width="11.42578125" style="60"/>
    <col min="7915" max="7915" width="61.140625" style="60" bestFit="1" customWidth="1"/>
    <col min="7916" max="7931" width="4.85546875" style="60" bestFit="1" customWidth="1"/>
    <col min="7932" max="7932" width="5.7109375" style="60" bestFit="1" customWidth="1"/>
    <col min="7933" max="7933" width="4.85546875" style="60" bestFit="1" customWidth="1"/>
    <col min="7934" max="8170" width="11.42578125" style="60"/>
    <col min="8171" max="8171" width="61.140625" style="60" bestFit="1" customWidth="1"/>
    <col min="8172" max="8187" width="4.85546875" style="60" bestFit="1" customWidth="1"/>
    <col min="8188" max="8188" width="5.7109375" style="60" bestFit="1" customWidth="1"/>
    <col min="8189" max="8189" width="4.85546875" style="60" bestFit="1" customWidth="1"/>
    <col min="8190" max="8426" width="11.42578125" style="60"/>
    <col min="8427" max="8427" width="61.140625" style="60" bestFit="1" customWidth="1"/>
    <col min="8428" max="8443" width="4.85546875" style="60" bestFit="1" customWidth="1"/>
    <col min="8444" max="8444" width="5.7109375" style="60" bestFit="1" customWidth="1"/>
    <col min="8445" max="8445" width="4.85546875" style="60" bestFit="1" customWidth="1"/>
    <col min="8446" max="8682" width="11.42578125" style="60"/>
    <col min="8683" max="8683" width="61.140625" style="60" bestFit="1" customWidth="1"/>
    <col min="8684" max="8699" width="4.85546875" style="60" bestFit="1" customWidth="1"/>
    <col min="8700" max="8700" width="5.7109375" style="60" bestFit="1" customWidth="1"/>
    <col min="8701" max="8701" width="4.85546875" style="60" bestFit="1" customWidth="1"/>
    <col min="8702" max="8938" width="11.42578125" style="60"/>
    <col min="8939" max="8939" width="61.140625" style="60" bestFit="1" customWidth="1"/>
    <col min="8940" max="8955" width="4.85546875" style="60" bestFit="1" customWidth="1"/>
    <col min="8956" max="8956" width="5.7109375" style="60" bestFit="1" customWidth="1"/>
    <col min="8957" max="8957" width="4.85546875" style="60" bestFit="1" customWidth="1"/>
    <col min="8958" max="9194" width="11.42578125" style="60"/>
    <col min="9195" max="9195" width="61.140625" style="60" bestFit="1" customWidth="1"/>
    <col min="9196" max="9211" width="4.85546875" style="60" bestFit="1" customWidth="1"/>
    <col min="9212" max="9212" width="5.7109375" style="60" bestFit="1" customWidth="1"/>
    <col min="9213" max="9213" width="4.85546875" style="60" bestFit="1" customWidth="1"/>
    <col min="9214" max="9450" width="11.42578125" style="60"/>
    <col min="9451" max="9451" width="61.140625" style="60" bestFit="1" customWidth="1"/>
    <col min="9452" max="9467" width="4.85546875" style="60" bestFit="1" customWidth="1"/>
    <col min="9468" max="9468" width="5.7109375" style="60" bestFit="1" customWidth="1"/>
    <col min="9469" max="9469" width="4.85546875" style="60" bestFit="1" customWidth="1"/>
    <col min="9470" max="9706" width="11.42578125" style="60"/>
    <col min="9707" max="9707" width="61.140625" style="60" bestFit="1" customWidth="1"/>
    <col min="9708" max="9723" width="4.85546875" style="60" bestFit="1" customWidth="1"/>
    <col min="9724" max="9724" width="5.7109375" style="60" bestFit="1" customWidth="1"/>
    <col min="9725" max="9725" width="4.85546875" style="60" bestFit="1" customWidth="1"/>
    <col min="9726" max="9962" width="11.42578125" style="60"/>
    <col min="9963" max="9963" width="61.140625" style="60" bestFit="1" customWidth="1"/>
    <col min="9964" max="9979" width="4.85546875" style="60" bestFit="1" customWidth="1"/>
    <col min="9980" max="9980" width="5.7109375" style="60" bestFit="1" customWidth="1"/>
    <col min="9981" max="9981" width="4.85546875" style="60" bestFit="1" customWidth="1"/>
    <col min="9982" max="10218" width="11.42578125" style="60"/>
    <col min="10219" max="10219" width="61.140625" style="60" bestFit="1" customWidth="1"/>
    <col min="10220" max="10235" width="4.85546875" style="60" bestFit="1" customWidth="1"/>
    <col min="10236" max="10236" width="5.7109375" style="60" bestFit="1" customWidth="1"/>
    <col min="10237" max="10237" width="4.85546875" style="60" bestFit="1" customWidth="1"/>
    <col min="10238" max="10474" width="11.42578125" style="60"/>
    <col min="10475" max="10475" width="61.140625" style="60" bestFit="1" customWidth="1"/>
    <col min="10476" max="10491" width="4.85546875" style="60" bestFit="1" customWidth="1"/>
    <col min="10492" max="10492" width="5.7109375" style="60" bestFit="1" customWidth="1"/>
    <col min="10493" max="10493" width="4.85546875" style="60" bestFit="1" customWidth="1"/>
    <col min="10494" max="10730" width="11.42578125" style="60"/>
    <col min="10731" max="10731" width="61.140625" style="60" bestFit="1" customWidth="1"/>
    <col min="10732" max="10747" width="4.85546875" style="60" bestFit="1" customWidth="1"/>
    <col min="10748" max="10748" width="5.7109375" style="60" bestFit="1" customWidth="1"/>
    <col min="10749" max="10749" width="4.85546875" style="60" bestFit="1" customWidth="1"/>
    <col min="10750" max="10986" width="11.42578125" style="60"/>
    <col min="10987" max="10987" width="61.140625" style="60" bestFit="1" customWidth="1"/>
    <col min="10988" max="11003" width="4.85546875" style="60" bestFit="1" customWidth="1"/>
    <col min="11004" max="11004" width="5.7109375" style="60" bestFit="1" customWidth="1"/>
    <col min="11005" max="11005" width="4.85546875" style="60" bestFit="1" customWidth="1"/>
    <col min="11006" max="11242" width="11.42578125" style="60"/>
    <col min="11243" max="11243" width="61.140625" style="60" bestFit="1" customWidth="1"/>
    <col min="11244" max="11259" width="4.85546875" style="60" bestFit="1" customWidth="1"/>
    <col min="11260" max="11260" width="5.7109375" style="60" bestFit="1" customWidth="1"/>
    <col min="11261" max="11261" width="4.85546875" style="60" bestFit="1" customWidth="1"/>
    <col min="11262" max="11498" width="11.42578125" style="60"/>
    <col min="11499" max="11499" width="61.140625" style="60" bestFit="1" customWidth="1"/>
    <col min="11500" max="11515" width="4.85546875" style="60" bestFit="1" customWidth="1"/>
    <col min="11516" max="11516" width="5.7109375" style="60" bestFit="1" customWidth="1"/>
    <col min="11517" max="11517" width="4.85546875" style="60" bestFit="1" customWidth="1"/>
    <col min="11518" max="11754" width="11.42578125" style="60"/>
    <col min="11755" max="11755" width="61.140625" style="60" bestFit="1" customWidth="1"/>
    <col min="11756" max="11771" width="4.85546875" style="60" bestFit="1" customWidth="1"/>
    <col min="11772" max="11772" width="5.7109375" style="60" bestFit="1" customWidth="1"/>
    <col min="11773" max="11773" width="4.85546875" style="60" bestFit="1" customWidth="1"/>
    <col min="11774" max="12010" width="11.42578125" style="60"/>
    <col min="12011" max="12011" width="61.140625" style="60" bestFit="1" customWidth="1"/>
    <col min="12012" max="12027" width="4.85546875" style="60" bestFit="1" customWidth="1"/>
    <col min="12028" max="12028" width="5.7109375" style="60" bestFit="1" customWidth="1"/>
    <col min="12029" max="12029" width="4.85546875" style="60" bestFit="1" customWidth="1"/>
    <col min="12030" max="12266" width="11.42578125" style="60"/>
    <col min="12267" max="12267" width="61.140625" style="60" bestFit="1" customWidth="1"/>
    <col min="12268" max="12283" width="4.85546875" style="60" bestFit="1" customWidth="1"/>
    <col min="12284" max="12284" width="5.7109375" style="60" bestFit="1" customWidth="1"/>
    <col min="12285" max="12285" width="4.85546875" style="60" bestFit="1" customWidth="1"/>
    <col min="12286" max="12522" width="11.42578125" style="60"/>
    <col min="12523" max="12523" width="61.140625" style="60" bestFit="1" customWidth="1"/>
    <col min="12524" max="12539" width="4.85546875" style="60" bestFit="1" customWidth="1"/>
    <col min="12540" max="12540" width="5.7109375" style="60" bestFit="1" customWidth="1"/>
    <col min="12541" max="12541" width="4.85546875" style="60" bestFit="1" customWidth="1"/>
    <col min="12542" max="12778" width="11.42578125" style="60"/>
    <col min="12779" max="12779" width="61.140625" style="60" bestFit="1" customWidth="1"/>
    <col min="12780" max="12795" width="4.85546875" style="60" bestFit="1" customWidth="1"/>
    <col min="12796" max="12796" width="5.7109375" style="60" bestFit="1" customWidth="1"/>
    <col min="12797" max="12797" width="4.85546875" style="60" bestFit="1" customWidth="1"/>
    <col min="12798" max="13034" width="11.42578125" style="60"/>
    <col min="13035" max="13035" width="61.140625" style="60" bestFit="1" customWidth="1"/>
    <col min="13036" max="13051" width="4.85546875" style="60" bestFit="1" customWidth="1"/>
    <col min="13052" max="13052" width="5.7109375" style="60" bestFit="1" customWidth="1"/>
    <col min="13053" max="13053" width="4.85546875" style="60" bestFit="1" customWidth="1"/>
    <col min="13054" max="13290" width="11.42578125" style="60"/>
    <col min="13291" max="13291" width="61.140625" style="60" bestFit="1" customWidth="1"/>
    <col min="13292" max="13307" width="4.85546875" style="60" bestFit="1" customWidth="1"/>
    <col min="13308" max="13308" width="5.7109375" style="60" bestFit="1" customWidth="1"/>
    <col min="13309" max="13309" width="4.85546875" style="60" bestFit="1" customWidth="1"/>
    <col min="13310" max="13546" width="11.42578125" style="60"/>
    <col min="13547" max="13547" width="61.140625" style="60" bestFit="1" customWidth="1"/>
    <col min="13548" max="13563" width="4.85546875" style="60" bestFit="1" customWidth="1"/>
    <col min="13564" max="13564" width="5.7109375" style="60" bestFit="1" customWidth="1"/>
    <col min="13565" max="13565" width="4.85546875" style="60" bestFit="1" customWidth="1"/>
    <col min="13566" max="13802" width="11.42578125" style="60"/>
    <col min="13803" max="13803" width="61.140625" style="60" bestFit="1" customWidth="1"/>
    <col min="13804" max="13819" width="4.85546875" style="60" bestFit="1" customWidth="1"/>
    <col min="13820" max="13820" width="5.7109375" style="60" bestFit="1" customWidth="1"/>
    <col min="13821" max="13821" width="4.85546875" style="60" bestFit="1" customWidth="1"/>
    <col min="13822" max="14058" width="11.42578125" style="60"/>
    <col min="14059" max="14059" width="61.140625" style="60" bestFit="1" customWidth="1"/>
    <col min="14060" max="14075" width="4.85546875" style="60" bestFit="1" customWidth="1"/>
    <col min="14076" max="14076" width="5.7109375" style="60" bestFit="1" customWidth="1"/>
    <col min="14077" max="14077" width="4.85546875" style="60" bestFit="1" customWidth="1"/>
    <col min="14078" max="14314" width="11.42578125" style="60"/>
    <col min="14315" max="14315" width="61.140625" style="60" bestFit="1" customWidth="1"/>
    <col min="14316" max="14331" width="4.85546875" style="60" bestFit="1" customWidth="1"/>
    <col min="14332" max="14332" width="5.7109375" style="60" bestFit="1" customWidth="1"/>
    <col min="14333" max="14333" width="4.85546875" style="60" bestFit="1" customWidth="1"/>
    <col min="14334" max="14570" width="11.42578125" style="60"/>
    <col min="14571" max="14571" width="61.140625" style="60" bestFit="1" customWidth="1"/>
    <col min="14572" max="14587" width="4.85546875" style="60" bestFit="1" customWidth="1"/>
    <col min="14588" max="14588" width="5.7109375" style="60" bestFit="1" customWidth="1"/>
    <col min="14589" max="14589" width="4.85546875" style="60" bestFit="1" customWidth="1"/>
    <col min="14590" max="14826" width="11.42578125" style="60"/>
    <col min="14827" max="14827" width="61.140625" style="60" bestFit="1" customWidth="1"/>
    <col min="14828" max="14843" width="4.85546875" style="60" bestFit="1" customWidth="1"/>
    <col min="14844" max="14844" width="5.7109375" style="60" bestFit="1" customWidth="1"/>
    <col min="14845" max="14845" width="4.85546875" style="60" bestFit="1" customWidth="1"/>
    <col min="14846" max="15082" width="11.42578125" style="60"/>
    <col min="15083" max="15083" width="61.140625" style="60" bestFit="1" customWidth="1"/>
    <col min="15084" max="15099" width="4.85546875" style="60" bestFit="1" customWidth="1"/>
    <col min="15100" max="15100" width="5.7109375" style="60" bestFit="1" customWidth="1"/>
    <col min="15101" max="15101" width="4.85546875" style="60" bestFit="1" customWidth="1"/>
    <col min="15102" max="15338" width="11.42578125" style="60"/>
    <col min="15339" max="15339" width="61.140625" style="60" bestFit="1" customWidth="1"/>
    <col min="15340" max="15355" width="4.85546875" style="60" bestFit="1" customWidth="1"/>
    <col min="15356" max="15356" width="5.7109375" style="60" bestFit="1" customWidth="1"/>
    <col min="15357" max="15357" width="4.85546875" style="60" bestFit="1" customWidth="1"/>
    <col min="15358" max="15594" width="11.42578125" style="60"/>
    <col min="15595" max="15595" width="61.140625" style="60" bestFit="1" customWidth="1"/>
    <col min="15596" max="15611" width="4.85546875" style="60" bestFit="1" customWidth="1"/>
    <col min="15612" max="15612" width="5.7109375" style="60" bestFit="1" customWidth="1"/>
    <col min="15613" max="15613" width="4.85546875" style="60" bestFit="1" customWidth="1"/>
    <col min="15614" max="15850" width="11.42578125" style="60"/>
    <col min="15851" max="15851" width="61.140625" style="60" bestFit="1" customWidth="1"/>
    <col min="15852" max="15867" width="4.85546875" style="60" bestFit="1" customWidth="1"/>
    <col min="15868" max="15868" width="5.7109375" style="60" bestFit="1" customWidth="1"/>
    <col min="15869" max="15869" width="4.85546875" style="60" bestFit="1" customWidth="1"/>
    <col min="15870" max="16106" width="11.42578125" style="60"/>
    <col min="16107" max="16107" width="61.140625" style="60" bestFit="1" customWidth="1"/>
    <col min="16108" max="16123" width="4.85546875" style="60" bestFit="1" customWidth="1"/>
    <col min="16124" max="16124" width="5.7109375" style="60" bestFit="1" customWidth="1"/>
    <col min="16125" max="16125" width="4.85546875" style="60" bestFit="1" customWidth="1"/>
    <col min="16126" max="16384" width="11.42578125" style="60"/>
  </cols>
  <sheetData>
    <row r="1" spans="1:15" ht="17.25" customHeight="1">
      <c r="A1" s="58" t="s">
        <v>72</v>
      </c>
      <c r="B1" s="58"/>
      <c r="C1" s="58"/>
      <c r="D1" s="58"/>
      <c r="E1" s="59"/>
      <c r="F1" s="59"/>
      <c r="G1" s="59"/>
      <c r="H1" s="59"/>
      <c r="I1" s="59"/>
      <c r="J1" s="59"/>
      <c r="K1" s="90"/>
      <c r="L1" s="59"/>
      <c r="M1" s="59"/>
    </row>
    <row r="2" spans="1:15">
      <c r="A2" s="61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90"/>
      <c r="L2" s="59"/>
      <c r="M2" s="59"/>
    </row>
    <row r="3" spans="1:15">
      <c r="A3" s="62"/>
      <c r="B3" s="59"/>
      <c r="C3" s="59"/>
      <c r="D3" s="59"/>
      <c r="E3" s="59"/>
      <c r="F3" s="59"/>
      <c r="G3" s="59"/>
      <c r="H3" s="59"/>
      <c r="I3" s="59"/>
      <c r="J3" s="59"/>
      <c r="K3" s="90"/>
      <c r="L3" s="59"/>
      <c r="M3" s="59"/>
    </row>
    <row r="4" spans="1:15" ht="22.5">
      <c r="A4" s="63" t="s">
        <v>52</v>
      </c>
      <c r="B4" s="64">
        <v>2013</v>
      </c>
      <c r="C4" s="64">
        <v>2014</v>
      </c>
      <c r="D4" s="64">
        <v>2015</v>
      </c>
      <c r="E4" s="64">
        <v>2016</v>
      </c>
      <c r="F4" s="64">
        <v>2017</v>
      </c>
      <c r="G4" s="64">
        <v>2018</v>
      </c>
      <c r="H4" s="64">
        <v>2019</v>
      </c>
      <c r="I4" s="64">
        <v>2020</v>
      </c>
      <c r="J4" s="65">
        <v>2021</v>
      </c>
      <c r="K4" s="65">
        <v>2022</v>
      </c>
      <c r="L4" s="112">
        <v>2023</v>
      </c>
      <c r="N4" s="102" t="s">
        <v>69</v>
      </c>
      <c r="O4" s="102" t="s">
        <v>73</v>
      </c>
    </row>
    <row r="5" spans="1:15">
      <c r="A5" s="67" t="s">
        <v>53</v>
      </c>
      <c r="B5" s="96">
        <v>7710.8064262348498</v>
      </c>
      <c r="C5" s="97">
        <v>7535.0862190183216</v>
      </c>
      <c r="D5" s="97">
        <v>7566.664922923901</v>
      </c>
      <c r="E5" s="97">
        <v>8312.9960110283555</v>
      </c>
      <c r="F5" s="97">
        <v>9181.4826938503993</v>
      </c>
      <c r="G5" s="177">
        <v>8850</v>
      </c>
      <c r="H5" s="178">
        <v>9567</v>
      </c>
      <c r="I5" s="178">
        <v>9723</v>
      </c>
      <c r="J5" s="179">
        <v>11673</v>
      </c>
      <c r="K5" s="138">
        <v>11930</v>
      </c>
      <c r="L5" s="139">
        <v>12763</v>
      </c>
      <c r="N5" s="103">
        <v>0.66</v>
      </c>
      <c r="O5" s="103">
        <v>0.44</v>
      </c>
    </row>
    <row r="6" spans="1:15">
      <c r="A6" s="68" t="s">
        <v>54</v>
      </c>
      <c r="B6" s="98">
        <v>279</v>
      </c>
      <c r="C6" s="99">
        <v>266</v>
      </c>
      <c r="D6" s="99">
        <v>260</v>
      </c>
      <c r="E6" s="99">
        <v>292</v>
      </c>
      <c r="F6" s="99">
        <v>290</v>
      </c>
      <c r="G6" s="99">
        <v>268</v>
      </c>
      <c r="H6" s="99">
        <v>292</v>
      </c>
      <c r="I6" s="99">
        <v>282</v>
      </c>
      <c r="J6" s="100">
        <v>313</v>
      </c>
      <c r="K6" s="100">
        <v>315</v>
      </c>
      <c r="L6" s="100">
        <v>325</v>
      </c>
      <c r="N6" s="103">
        <v>0.16</v>
      </c>
      <c r="O6" s="103">
        <v>0.21</v>
      </c>
    </row>
    <row r="7" spans="1:15">
      <c r="A7" s="69" t="s">
        <v>55</v>
      </c>
      <c r="B7" s="70">
        <v>145</v>
      </c>
      <c r="C7" s="70">
        <v>136</v>
      </c>
      <c r="D7" s="70">
        <v>123</v>
      </c>
      <c r="E7" s="76">
        <v>140</v>
      </c>
      <c r="F7" s="76">
        <v>143</v>
      </c>
      <c r="G7" s="71">
        <v>122</v>
      </c>
      <c r="H7" s="180">
        <v>140</v>
      </c>
      <c r="I7" s="180">
        <v>121</v>
      </c>
      <c r="J7" s="181">
        <v>140</v>
      </c>
      <c r="K7" s="73">
        <v>124</v>
      </c>
      <c r="L7" s="140">
        <v>125</v>
      </c>
      <c r="N7" s="103">
        <v>-0.14000000000000001</v>
      </c>
      <c r="O7" s="103">
        <v>0.02</v>
      </c>
    </row>
    <row r="8" spans="1:15">
      <c r="A8" s="74" t="s">
        <v>68</v>
      </c>
      <c r="B8" s="70">
        <v>86</v>
      </c>
      <c r="C8" s="70">
        <v>83</v>
      </c>
      <c r="D8" s="70">
        <v>85</v>
      </c>
      <c r="E8" s="76">
        <v>89</v>
      </c>
      <c r="F8" s="76">
        <v>83</v>
      </c>
      <c r="G8" s="71">
        <v>82</v>
      </c>
      <c r="H8" s="180">
        <v>81</v>
      </c>
      <c r="I8" s="180">
        <v>89</v>
      </c>
      <c r="J8" s="181">
        <v>95</v>
      </c>
      <c r="K8" s="73">
        <v>98</v>
      </c>
      <c r="L8" s="140">
        <v>102</v>
      </c>
      <c r="N8" s="103">
        <v>0.19</v>
      </c>
      <c r="O8" s="103">
        <v>0.24</v>
      </c>
    </row>
    <row r="9" spans="1:15">
      <c r="A9" s="74" t="s">
        <v>57</v>
      </c>
      <c r="B9" s="75">
        <v>48</v>
      </c>
      <c r="C9" s="75">
        <v>47</v>
      </c>
      <c r="D9" s="75">
        <v>52</v>
      </c>
      <c r="E9" s="77">
        <v>54</v>
      </c>
      <c r="F9" s="77">
        <v>47</v>
      </c>
      <c r="G9" s="75">
        <v>47</v>
      </c>
      <c r="H9" s="180">
        <v>54</v>
      </c>
      <c r="I9" s="180">
        <v>63</v>
      </c>
      <c r="J9" s="181">
        <v>78</v>
      </c>
      <c r="K9" s="73">
        <v>84</v>
      </c>
      <c r="L9" s="140">
        <v>90</v>
      </c>
      <c r="N9" s="103">
        <v>0.88</v>
      </c>
      <c r="O9" s="103">
        <v>0.91</v>
      </c>
    </row>
    <row r="10" spans="1:15">
      <c r="A10" s="88" t="s">
        <v>79</v>
      </c>
      <c r="B10" s="91"/>
      <c r="C10" s="92"/>
      <c r="D10" s="92"/>
      <c r="E10" s="93">
        <v>9</v>
      </c>
      <c r="F10" s="93">
        <v>17</v>
      </c>
      <c r="G10" s="94">
        <v>17</v>
      </c>
      <c r="H10" s="182">
        <v>17</v>
      </c>
      <c r="I10" s="182">
        <v>9</v>
      </c>
      <c r="J10" s="95" t="s">
        <v>7</v>
      </c>
      <c r="K10" s="141">
        <v>9</v>
      </c>
      <c r="L10" s="142">
        <v>8</v>
      </c>
      <c r="N10" s="104"/>
      <c r="O10" s="104"/>
    </row>
    <row r="11" spans="1:15">
      <c r="A11" s="59" t="s">
        <v>80</v>
      </c>
      <c r="B11" s="70"/>
      <c r="C11" s="70"/>
      <c r="D11" s="70"/>
      <c r="E11" s="76"/>
      <c r="F11" s="76"/>
      <c r="G11" s="71"/>
      <c r="H11" s="72"/>
      <c r="I11" s="72"/>
      <c r="J11" s="70"/>
      <c r="K11" s="70"/>
      <c r="L11" s="79"/>
      <c r="M11" s="78"/>
    </row>
    <row r="12" spans="1:15">
      <c r="B12" s="59"/>
      <c r="C12" s="59"/>
      <c r="D12" s="59"/>
      <c r="E12" s="59"/>
      <c r="F12" s="59"/>
      <c r="G12" s="59"/>
      <c r="H12" s="59"/>
      <c r="I12" s="59"/>
      <c r="J12" s="59"/>
      <c r="K12" s="90"/>
      <c r="L12" s="59"/>
      <c r="M12" s="59"/>
    </row>
    <row r="13" spans="1:15">
      <c r="A13" s="202" t="s">
        <v>65</v>
      </c>
      <c r="B13" s="202"/>
      <c r="C13" s="59"/>
      <c r="D13" s="59"/>
      <c r="E13" s="59"/>
      <c r="F13" s="59"/>
      <c r="G13" s="59"/>
      <c r="H13" s="59"/>
      <c r="I13" s="59"/>
      <c r="J13" s="59"/>
      <c r="K13" s="90"/>
      <c r="L13" s="59"/>
      <c r="M13" s="59"/>
    </row>
    <row r="14" spans="1:1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90"/>
      <c r="L14" s="59"/>
      <c r="M14" s="59"/>
    </row>
    <row r="15" spans="1:15">
      <c r="G15" s="89"/>
      <c r="H15" s="89"/>
      <c r="I15" s="89"/>
      <c r="J15" s="89"/>
      <c r="K15" s="90"/>
      <c r="L15" s="89"/>
      <c r="M15" s="89"/>
      <c r="N15" s="89"/>
    </row>
    <row r="16" spans="1:1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90"/>
      <c r="L16" s="59"/>
      <c r="M16" s="59"/>
    </row>
    <row r="17" spans="1:13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90"/>
      <c r="L17" s="59"/>
      <c r="M17" s="59"/>
    </row>
    <row r="18" spans="1:13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90"/>
      <c r="L18" s="59"/>
      <c r="M18" s="59"/>
    </row>
    <row r="19" spans="1:13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90"/>
      <c r="L19" s="59"/>
      <c r="M19" s="59"/>
    </row>
    <row r="20" spans="1:13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90"/>
      <c r="L20" s="59"/>
      <c r="M20" s="59"/>
    </row>
    <row r="21" spans="1:13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90"/>
      <c r="L21" s="59"/>
      <c r="M21" s="59"/>
    </row>
    <row r="22" spans="1:13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90"/>
      <c r="L22" s="59"/>
      <c r="M22" s="59"/>
    </row>
    <row r="23" spans="1:13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90"/>
      <c r="L23" s="59"/>
      <c r="M23" s="59"/>
    </row>
    <row r="24" spans="1:13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90"/>
      <c r="L24" s="59"/>
      <c r="M24" s="59"/>
    </row>
    <row r="25" spans="1:13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90"/>
      <c r="L25" s="59"/>
      <c r="M25" s="59"/>
    </row>
    <row r="26" spans="1:13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90"/>
      <c r="L26" s="59"/>
      <c r="M26" s="59"/>
    </row>
    <row r="27" spans="1:13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90"/>
      <c r="L27" s="59"/>
      <c r="M27" s="59"/>
    </row>
    <row r="28" spans="1:13">
      <c r="A28" s="202"/>
      <c r="B28" s="202"/>
      <c r="C28" s="59"/>
      <c r="D28" s="59"/>
      <c r="E28" s="59"/>
      <c r="F28" s="59"/>
      <c r="G28" s="59"/>
      <c r="H28" s="59"/>
      <c r="I28" s="59"/>
      <c r="J28" s="59"/>
      <c r="K28" s="90"/>
      <c r="L28" s="59"/>
      <c r="M28" s="59"/>
    </row>
    <row r="29" spans="1:13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90"/>
      <c r="L29" s="59"/>
      <c r="M29" s="59"/>
    </row>
    <row r="30" spans="1:13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90"/>
      <c r="L30" s="59"/>
      <c r="M30" s="59"/>
    </row>
    <row r="31" spans="1:13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90"/>
      <c r="L31" s="59"/>
      <c r="M31" s="59"/>
    </row>
    <row r="32" spans="1:13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90"/>
      <c r="L32" s="59"/>
      <c r="M32" s="59"/>
    </row>
    <row r="33" spans="1:13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90"/>
      <c r="L33" s="59"/>
      <c r="M33" s="59"/>
    </row>
    <row r="34" spans="1:13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90"/>
      <c r="L34" s="59"/>
      <c r="M34" s="59"/>
    </row>
    <row r="35" spans="1:13">
      <c r="A35" s="202"/>
      <c r="B35" s="202"/>
      <c r="C35" s="59"/>
      <c r="D35" s="59"/>
      <c r="E35" s="59"/>
      <c r="F35" s="59"/>
      <c r="G35" s="59"/>
      <c r="H35" s="59"/>
      <c r="I35" s="59"/>
      <c r="J35" s="59"/>
      <c r="K35" s="90"/>
      <c r="L35" s="59"/>
      <c r="M35" s="59"/>
    </row>
  </sheetData>
  <mergeCells count="3">
    <mergeCell ref="A13:B13"/>
    <mergeCell ref="A28:B28"/>
    <mergeCell ref="A35:B3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&amp;C&amp;1#&amp;"Calibri"&amp;12&amp;K008000C1 Données Internes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N17"/>
  <sheetViews>
    <sheetView zoomScaleNormal="100" workbookViewId="0">
      <selection activeCell="L6" sqref="L6"/>
    </sheetView>
  </sheetViews>
  <sheetFormatPr baseColWidth="10" defaultColWidth="9.140625" defaultRowHeight="12.75"/>
  <cols>
    <col min="1" max="1" width="46" style="1" customWidth="1"/>
    <col min="2" max="5" width="8.7109375" style="1" customWidth="1"/>
    <col min="6" max="8" width="8.7109375" style="12" customWidth="1"/>
    <col min="9" max="9" width="8.7109375" style="22" customWidth="1"/>
    <col min="10" max="10" width="10.5703125" style="22" customWidth="1"/>
    <col min="11" max="11" width="9.140625" style="1" customWidth="1"/>
    <col min="12" max="12" width="8.5703125" style="1" customWidth="1"/>
    <col min="13" max="1028" width="11.42578125" style="1"/>
  </cols>
  <sheetData>
    <row r="1" spans="1:1028">
      <c r="A1" s="109" t="s">
        <v>112</v>
      </c>
      <c r="B1" s="30"/>
      <c r="K1" s="22"/>
      <c r="L1" s="30"/>
    </row>
    <row r="2" spans="1:1028">
      <c r="A2" s="31" t="s">
        <v>4</v>
      </c>
      <c r="B2" s="30"/>
      <c r="C2" s="12"/>
      <c r="D2" s="12"/>
      <c r="E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</row>
    <row r="3" spans="1:1028">
      <c r="A3" s="11"/>
      <c r="B3" s="12"/>
      <c r="C3" s="12"/>
      <c r="D3" s="12"/>
      <c r="E3" s="12"/>
      <c r="J3" s="25"/>
      <c r="K3" s="25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</row>
    <row r="4" spans="1:1028" s="2" customFormat="1" ht="11.25">
      <c r="B4" s="4">
        <v>2013</v>
      </c>
      <c r="C4" s="4">
        <v>2014</v>
      </c>
      <c r="D4" s="4">
        <v>2015</v>
      </c>
      <c r="E4" s="4">
        <v>2016</v>
      </c>
      <c r="F4" s="14">
        <v>2017</v>
      </c>
      <c r="G4" s="14">
        <v>2018</v>
      </c>
      <c r="H4" s="14">
        <v>2019</v>
      </c>
      <c r="I4" s="14">
        <v>2020</v>
      </c>
      <c r="J4" s="14">
        <v>2021</v>
      </c>
      <c r="K4" s="14">
        <v>2022</v>
      </c>
      <c r="L4" s="113">
        <v>2023</v>
      </c>
    </row>
    <row r="5" spans="1:1028">
      <c r="A5" s="5" t="s">
        <v>1</v>
      </c>
      <c r="B5" s="6">
        <v>3062</v>
      </c>
      <c r="C5" s="6">
        <v>2250</v>
      </c>
      <c r="D5" s="6">
        <v>2807</v>
      </c>
      <c r="E5" s="6">
        <v>3100</v>
      </c>
      <c r="F5" s="6">
        <v>3210</v>
      </c>
      <c r="G5" s="20">
        <v>2836</v>
      </c>
      <c r="H5" s="20">
        <v>2910</v>
      </c>
      <c r="I5" s="18">
        <v>2904</v>
      </c>
      <c r="J5" s="22">
        <v>4165</v>
      </c>
      <c r="K5" s="22">
        <v>2481</v>
      </c>
      <c r="L5" s="30">
        <v>3429</v>
      </c>
    </row>
    <row r="6" spans="1:1028">
      <c r="A6" s="17" t="s">
        <v>2</v>
      </c>
      <c r="B6" s="7">
        <v>427</v>
      </c>
      <c r="C6" s="7">
        <v>386</v>
      </c>
      <c r="D6" s="7">
        <v>928</v>
      </c>
      <c r="E6" s="7">
        <v>821</v>
      </c>
      <c r="F6" s="7">
        <v>824</v>
      </c>
      <c r="G6" s="19">
        <v>1038</v>
      </c>
      <c r="H6" s="19">
        <v>772</v>
      </c>
      <c r="I6" s="19">
        <v>1057</v>
      </c>
      <c r="J6" s="22">
        <v>2545</v>
      </c>
      <c r="K6" s="22">
        <v>1223</v>
      </c>
      <c r="L6" s="30">
        <v>2397</v>
      </c>
    </row>
    <row r="7" spans="1:1028">
      <c r="A7" s="8" t="s">
        <v>14</v>
      </c>
      <c r="B7" s="9">
        <v>819</v>
      </c>
      <c r="C7" s="9">
        <v>808</v>
      </c>
      <c r="D7" s="9">
        <v>741</v>
      </c>
      <c r="E7" s="9">
        <v>680</v>
      </c>
      <c r="F7" s="9">
        <v>593</v>
      </c>
      <c r="G7" s="18">
        <v>567</v>
      </c>
      <c r="H7" s="18">
        <v>636</v>
      </c>
      <c r="I7" s="18">
        <v>348</v>
      </c>
      <c r="J7" s="86">
        <v>597</v>
      </c>
      <c r="K7" s="86">
        <v>460</v>
      </c>
      <c r="L7" s="114">
        <v>452</v>
      </c>
    </row>
    <row r="8" spans="1:1028">
      <c r="A8" s="17" t="s">
        <v>2</v>
      </c>
      <c r="B8" s="7">
        <v>898</v>
      </c>
      <c r="C8" s="7">
        <v>964</v>
      </c>
      <c r="D8" s="7">
        <v>1023</v>
      </c>
      <c r="E8" s="7">
        <v>859</v>
      </c>
      <c r="F8" s="7">
        <v>874</v>
      </c>
      <c r="G8" s="19">
        <v>896</v>
      </c>
      <c r="H8" s="19">
        <v>983</v>
      </c>
      <c r="I8" s="19">
        <v>762</v>
      </c>
      <c r="J8" s="87">
        <v>902</v>
      </c>
      <c r="K8" s="86">
        <v>1356</v>
      </c>
      <c r="L8" s="114">
        <v>1671</v>
      </c>
    </row>
    <row r="9" spans="1:1028">
      <c r="A9" s="3" t="s">
        <v>3</v>
      </c>
      <c r="B9" s="10">
        <v>445</v>
      </c>
      <c r="C9" s="10">
        <v>472</v>
      </c>
      <c r="D9" s="10">
        <v>489</v>
      </c>
      <c r="E9" s="10">
        <v>448</v>
      </c>
      <c r="F9" s="10">
        <v>438</v>
      </c>
      <c r="G9" s="26">
        <v>536</v>
      </c>
      <c r="H9" s="26">
        <v>475</v>
      </c>
      <c r="I9" s="26">
        <v>252</v>
      </c>
      <c r="J9" s="85">
        <v>233</v>
      </c>
      <c r="K9" s="85">
        <v>268</v>
      </c>
      <c r="L9" s="115">
        <v>293</v>
      </c>
    </row>
    <row r="10" spans="1:1028" s="21" customFormat="1">
      <c r="A10" s="25" t="s">
        <v>15</v>
      </c>
      <c r="B10" s="24"/>
      <c r="C10" s="24"/>
      <c r="D10" s="24"/>
      <c r="E10" s="24"/>
      <c r="F10" s="24"/>
      <c r="G10" s="24"/>
      <c r="H10" s="24"/>
      <c r="I10" s="24"/>
      <c r="J10" s="24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  <c r="IZ10" s="22"/>
      <c r="JA10" s="22"/>
      <c r="JB10" s="22"/>
      <c r="JC10" s="22"/>
      <c r="JD10" s="22"/>
      <c r="JE10" s="22"/>
      <c r="JF10" s="22"/>
      <c r="JG10" s="22"/>
      <c r="JH10" s="22"/>
      <c r="JI10" s="22"/>
      <c r="JJ10" s="22"/>
      <c r="JK10" s="22"/>
      <c r="JL10" s="22"/>
      <c r="JM10" s="22"/>
      <c r="JN10" s="22"/>
      <c r="JO10" s="22"/>
      <c r="JP10" s="22"/>
      <c r="JQ10" s="22"/>
      <c r="JR10" s="22"/>
      <c r="JS10" s="22"/>
      <c r="JT10" s="22"/>
      <c r="JU10" s="22"/>
      <c r="JV10" s="22"/>
      <c r="JW10" s="22"/>
      <c r="JX10" s="22"/>
      <c r="JY10" s="22"/>
      <c r="JZ10" s="22"/>
      <c r="KA10" s="22"/>
      <c r="KB10" s="22"/>
      <c r="KC10" s="22"/>
      <c r="KD10" s="22"/>
      <c r="KE10" s="22"/>
      <c r="KF10" s="22"/>
      <c r="KG10" s="22"/>
      <c r="KH10" s="22"/>
      <c r="KI10" s="22"/>
      <c r="KJ10" s="22"/>
      <c r="KK10" s="22"/>
      <c r="KL10" s="22"/>
      <c r="KM10" s="22"/>
      <c r="KN10" s="22"/>
      <c r="KO10" s="22"/>
      <c r="KP10" s="22"/>
      <c r="KQ10" s="22"/>
      <c r="KR10" s="22"/>
      <c r="KS10" s="22"/>
      <c r="KT10" s="22"/>
      <c r="KU10" s="22"/>
      <c r="KV10" s="22"/>
      <c r="KW10" s="22"/>
      <c r="KX10" s="22"/>
      <c r="KY10" s="22"/>
      <c r="KZ10" s="22"/>
      <c r="LA10" s="22"/>
      <c r="LB10" s="22"/>
      <c r="LC10" s="22"/>
      <c r="LD10" s="22"/>
      <c r="LE10" s="22"/>
      <c r="LF10" s="22"/>
      <c r="LG10" s="22"/>
      <c r="LH10" s="22"/>
      <c r="LI10" s="22"/>
      <c r="LJ10" s="22"/>
      <c r="LK10" s="22"/>
      <c r="LL10" s="22"/>
      <c r="LM10" s="22"/>
      <c r="LN10" s="22"/>
      <c r="LO10" s="22"/>
      <c r="LP10" s="22"/>
      <c r="LQ10" s="22"/>
      <c r="LR10" s="22"/>
      <c r="LS10" s="22"/>
      <c r="LT10" s="22"/>
      <c r="LU10" s="22"/>
      <c r="LV10" s="22"/>
      <c r="LW10" s="22"/>
      <c r="LX10" s="22"/>
      <c r="LY10" s="22"/>
      <c r="LZ10" s="22"/>
      <c r="MA10" s="22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  <c r="NE10" s="22"/>
      <c r="NF10" s="22"/>
      <c r="NG10" s="22"/>
      <c r="NH10" s="22"/>
      <c r="NI10" s="22"/>
      <c r="NJ10" s="22"/>
      <c r="NK10" s="22"/>
      <c r="NL10" s="22"/>
      <c r="NM10" s="22"/>
      <c r="NN10" s="22"/>
      <c r="NO10" s="22"/>
      <c r="NP10" s="22"/>
      <c r="NQ10" s="22"/>
      <c r="NR10" s="22"/>
      <c r="NS10" s="22"/>
      <c r="NT10" s="22"/>
      <c r="NU10" s="22"/>
      <c r="NV10" s="22"/>
      <c r="NW10" s="22"/>
      <c r="NX10" s="22"/>
      <c r="NY10" s="22"/>
      <c r="NZ10" s="22"/>
      <c r="OA10" s="22"/>
      <c r="OB10" s="22"/>
      <c r="OC10" s="22"/>
      <c r="OD10" s="22"/>
      <c r="OE10" s="22"/>
      <c r="OF10" s="22"/>
      <c r="OG10" s="22"/>
      <c r="OH10" s="22"/>
      <c r="OI10" s="22"/>
      <c r="OJ10" s="22"/>
      <c r="OK10" s="22"/>
      <c r="OL10" s="22"/>
      <c r="OM10" s="22"/>
      <c r="ON10" s="22"/>
      <c r="OO10" s="22"/>
      <c r="OP10" s="22"/>
      <c r="OQ10" s="22"/>
      <c r="OR10" s="22"/>
      <c r="OS10" s="22"/>
      <c r="OT10" s="22"/>
      <c r="OU10" s="22"/>
      <c r="OV10" s="22"/>
      <c r="OW10" s="22"/>
      <c r="OX10" s="22"/>
      <c r="OY10" s="22"/>
      <c r="OZ10" s="22"/>
      <c r="PA10" s="22"/>
      <c r="PB10" s="22"/>
      <c r="PC10" s="22"/>
      <c r="PD10" s="22"/>
      <c r="PE10" s="22"/>
      <c r="PF10" s="22"/>
      <c r="PG10" s="22"/>
      <c r="PH10" s="22"/>
      <c r="PI10" s="22"/>
      <c r="PJ10" s="22"/>
      <c r="PK10" s="22"/>
      <c r="PL10" s="22"/>
      <c r="PM10" s="22"/>
      <c r="PN10" s="22"/>
      <c r="PO10" s="22"/>
      <c r="PP10" s="22"/>
      <c r="PQ10" s="22"/>
      <c r="PR10" s="22"/>
      <c r="PS10" s="22"/>
      <c r="PT10" s="22"/>
      <c r="PU10" s="22"/>
      <c r="PV10" s="22"/>
      <c r="PW10" s="22"/>
      <c r="PX10" s="22"/>
      <c r="PY10" s="22"/>
      <c r="PZ10" s="22"/>
      <c r="QA10" s="22"/>
      <c r="QB10" s="22"/>
      <c r="QC10" s="22"/>
      <c r="QD10" s="22"/>
      <c r="QE10" s="22"/>
      <c r="QF10" s="22"/>
      <c r="QG10" s="22"/>
      <c r="QH10" s="22"/>
      <c r="QI10" s="22"/>
      <c r="QJ10" s="22"/>
      <c r="QK10" s="22"/>
      <c r="QL10" s="22"/>
      <c r="QM10" s="22"/>
      <c r="QN10" s="22"/>
      <c r="QO10" s="22"/>
      <c r="QP10" s="22"/>
      <c r="QQ10" s="22"/>
      <c r="QR10" s="22"/>
      <c r="QS10" s="22"/>
      <c r="QT10" s="22"/>
      <c r="QU10" s="22"/>
      <c r="QV10" s="22"/>
      <c r="QW10" s="22"/>
      <c r="QX10" s="22"/>
      <c r="QY10" s="22"/>
      <c r="QZ10" s="22"/>
      <c r="RA10" s="22"/>
      <c r="RB10" s="22"/>
      <c r="RC10" s="22"/>
      <c r="RD10" s="22"/>
      <c r="RE10" s="22"/>
      <c r="RF10" s="22"/>
      <c r="RG10" s="22"/>
      <c r="RH10" s="22"/>
      <c r="RI10" s="22"/>
      <c r="RJ10" s="22"/>
      <c r="RK10" s="22"/>
      <c r="RL10" s="22"/>
      <c r="RM10" s="22"/>
      <c r="RN10" s="22"/>
      <c r="RO10" s="22"/>
      <c r="RP10" s="22"/>
      <c r="RQ10" s="22"/>
      <c r="RR10" s="22"/>
      <c r="RS10" s="22"/>
      <c r="RT10" s="22"/>
      <c r="RU10" s="22"/>
      <c r="RV10" s="22"/>
      <c r="RW10" s="22"/>
      <c r="RX10" s="22"/>
      <c r="RY10" s="22"/>
      <c r="RZ10" s="22"/>
      <c r="SA10" s="22"/>
      <c r="SB10" s="22"/>
      <c r="SC10" s="22"/>
      <c r="SD10" s="22"/>
      <c r="SE10" s="22"/>
      <c r="SF10" s="22"/>
      <c r="SG10" s="22"/>
      <c r="SH10" s="22"/>
      <c r="SI10" s="22"/>
      <c r="SJ10" s="22"/>
      <c r="SK10" s="22"/>
      <c r="SL10" s="22"/>
      <c r="SM10" s="22"/>
      <c r="SN10" s="22"/>
      <c r="SO10" s="22"/>
      <c r="SP10" s="22"/>
      <c r="SQ10" s="22"/>
      <c r="SR10" s="22"/>
      <c r="SS10" s="22"/>
      <c r="ST10" s="22"/>
      <c r="SU10" s="22"/>
      <c r="SV10" s="22"/>
      <c r="SW10" s="22"/>
      <c r="SX10" s="22"/>
      <c r="SY10" s="22"/>
      <c r="SZ10" s="22"/>
      <c r="TA10" s="22"/>
      <c r="TB10" s="22"/>
      <c r="TC10" s="22"/>
      <c r="TD10" s="22"/>
      <c r="TE10" s="22"/>
      <c r="TF10" s="22"/>
      <c r="TG10" s="22"/>
      <c r="TH10" s="22"/>
      <c r="TI10" s="22"/>
      <c r="TJ10" s="22"/>
      <c r="TK10" s="22"/>
      <c r="TL10" s="22"/>
      <c r="TM10" s="22"/>
      <c r="TN10" s="22"/>
      <c r="TO10" s="22"/>
      <c r="TP10" s="22"/>
      <c r="TQ10" s="22"/>
      <c r="TR10" s="22"/>
      <c r="TS10" s="22"/>
      <c r="TT10" s="22"/>
      <c r="TU10" s="22"/>
      <c r="TV10" s="22"/>
      <c r="TW10" s="22"/>
      <c r="TX10" s="22"/>
      <c r="TY10" s="22"/>
      <c r="TZ10" s="22"/>
      <c r="UA10" s="22"/>
      <c r="UB10" s="22"/>
      <c r="UC10" s="22"/>
      <c r="UD10" s="22"/>
      <c r="UE10" s="22"/>
      <c r="UF10" s="22"/>
      <c r="UG10" s="22"/>
      <c r="UH10" s="22"/>
      <c r="UI10" s="22"/>
      <c r="UJ10" s="22"/>
      <c r="UK10" s="22"/>
      <c r="UL10" s="22"/>
      <c r="UM10" s="22"/>
      <c r="UN10" s="22"/>
      <c r="UO10" s="22"/>
      <c r="UP10" s="22"/>
      <c r="UQ10" s="22"/>
      <c r="UR10" s="22"/>
      <c r="US10" s="22"/>
      <c r="UT10" s="22"/>
      <c r="UU10" s="22"/>
      <c r="UV10" s="22"/>
      <c r="UW10" s="22"/>
      <c r="UX10" s="22"/>
      <c r="UY10" s="22"/>
      <c r="UZ10" s="22"/>
      <c r="VA10" s="22"/>
      <c r="VB10" s="22"/>
      <c r="VC10" s="22"/>
      <c r="VD10" s="22"/>
      <c r="VE10" s="22"/>
      <c r="VF10" s="22"/>
      <c r="VG10" s="22"/>
      <c r="VH10" s="22"/>
      <c r="VI10" s="22"/>
      <c r="VJ10" s="22"/>
      <c r="VK10" s="22"/>
      <c r="VL10" s="22"/>
      <c r="VM10" s="22"/>
      <c r="VN10" s="22"/>
      <c r="VO10" s="22"/>
      <c r="VP10" s="22"/>
      <c r="VQ10" s="22"/>
      <c r="VR10" s="22"/>
      <c r="VS10" s="22"/>
      <c r="VT10" s="22"/>
      <c r="VU10" s="22"/>
      <c r="VV10" s="22"/>
      <c r="VW10" s="22"/>
      <c r="VX10" s="22"/>
      <c r="VY10" s="22"/>
      <c r="VZ10" s="22"/>
      <c r="WA10" s="22"/>
      <c r="WB10" s="22"/>
      <c r="WC10" s="22"/>
      <c r="WD10" s="22"/>
      <c r="WE10" s="22"/>
      <c r="WF10" s="22"/>
      <c r="WG10" s="22"/>
      <c r="WH10" s="22"/>
      <c r="WI10" s="22"/>
      <c r="WJ10" s="22"/>
      <c r="WK10" s="22"/>
      <c r="WL10" s="22"/>
      <c r="WM10" s="22"/>
      <c r="WN10" s="22"/>
      <c r="WO10" s="22"/>
      <c r="WP10" s="22"/>
      <c r="WQ10" s="22"/>
      <c r="WR10" s="22"/>
      <c r="WS10" s="22"/>
      <c r="WT10" s="22"/>
      <c r="WU10" s="22"/>
      <c r="WV10" s="22"/>
      <c r="WW10" s="22"/>
      <c r="WX10" s="22"/>
      <c r="WY10" s="22"/>
      <c r="WZ10" s="22"/>
      <c r="XA10" s="22"/>
      <c r="XB10" s="22"/>
      <c r="XC10" s="22"/>
      <c r="XD10" s="22"/>
      <c r="XE10" s="22"/>
      <c r="XF10" s="22"/>
      <c r="XG10" s="22"/>
      <c r="XH10" s="22"/>
      <c r="XI10" s="22"/>
      <c r="XJ10" s="22"/>
      <c r="XK10" s="22"/>
      <c r="XL10" s="22"/>
      <c r="XM10" s="22"/>
      <c r="XN10" s="22"/>
      <c r="XO10" s="22"/>
      <c r="XP10" s="22"/>
      <c r="XQ10" s="22"/>
      <c r="XR10" s="22"/>
      <c r="XS10" s="22"/>
      <c r="XT10" s="22"/>
      <c r="XU10" s="22"/>
      <c r="XV10" s="22"/>
      <c r="XW10" s="22"/>
      <c r="XX10" s="22"/>
      <c r="XY10" s="22"/>
      <c r="XZ10" s="22"/>
      <c r="YA10" s="22"/>
      <c r="YB10" s="22"/>
      <c r="YC10" s="22"/>
      <c r="YD10" s="22"/>
      <c r="YE10" s="22"/>
      <c r="YF10" s="22"/>
      <c r="YG10" s="22"/>
      <c r="YH10" s="22"/>
      <c r="YI10" s="22"/>
      <c r="YJ10" s="22"/>
      <c r="YK10" s="22"/>
      <c r="YL10" s="22"/>
      <c r="YM10" s="22"/>
      <c r="YN10" s="22"/>
      <c r="YO10" s="22"/>
      <c r="YP10" s="22"/>
      <c r="YQ10" s="22"/>
      <c r="YR10" s="22"/>
      <c r="YS10" s="22"/>
      <c r="YT10" s="22"/>
      <c r="YU10" s="22"/>
      <c r="YV10" s="22"/>
      <c r="YW10" s="22"/>
      <c r="YX10" s="22"/>
      <c r="YY10" s="22"/>
      <c r="YZ10" s="22"/>
      <c r="ZA10" s="22"/>
      <c r="ZB10" s="22"/>
      <c r="ZC10" s="22"/>
      <c r="ZD10" s="22"/>
      <c r="ZE10" s="22"/>
      <c r="ZF10" s="22"/>
      <c r="ZG10" s="22"/>
      <c r="ZH10" s="22"/>
      <c r="ZI10" s="22"/>
      <c r="ZJ10" s="22"/>
      <c r="ZK10" s="22"/>
      <c r="ZL10" s="22"/>
      <c r="ZM10" s="22"/>
      <c r="ZN10" s="22"/>
      <c r="ZO10" s="22"/>
      <c r="ZP10" s="22"/>
      <c r="ZQ10" s="22"/>
      <c r="ZR10" s="22"/>
      <c r="ZS10" s="22"/>
      <c r="ZT10" s="22"/>
      <c r="ZU10" s="22"/>
      <c r="ZV10" s="22"/>
      <c r="ZW10" s="22"/>
      <c r="ZX10" s="22"/>
      <c r="ZY10" s="22"/>
      <c r="ZZ10" s="22"/>
      <c r="AAA10" s="22"/>
      <c r="AAB10" s="22"/>
      <c r="AAC10" s="22"/>
      <c r="AAD10" s="22"/>
      <c r="AAE10" s="22"/>
      <c r="AAF10" s="22"/>
      <c r="AAG10" s="22"/>
      <c r="AAH10" s="22"/>
      <c r="AAI10" s="22"/>
      <c r="AAJ10" s="22"/>
      <c r="AAK10" s="22"/>
      <c r="AAL10" s="22"/>
      <c r="AAM10" s="22"/>
      <c r="AAN10" s="22"/>
      <c r="AAO10" s="22"/>
      <c r="AAP10" s="22"/>
      <c r="AAQ10" s="22"/>
      <c r="AAR10" s="22"/>
      <c r="AAS10" s="22"/>
      <c r="AAT10" s="22"/>
      <c r="AAU10" s="22"/>
      <c r="AAV10" s="22"/>
      <c r="AAW10" s="22"/>
      <c r="AAX10" s="22"/>
      <c r="AAY10" s="22"/>
      <c r="AAZ10" s="22"/>
      <c r="ABA10" s="22"/>
      <c r="ABB10" s="22"/>
      <c r="ABC10" s="22"/>
      <c r="ABD10" s="22"/>
      <c r="ABE10" s="22"/>
      <c r="ABF10" s="22"/>
      <c r="ABG10" s="22"/>
      <c r="ABH10" s="22"/>
      <c r="ABI10" s="22"/>
      <c r="ABJ10" s="22"/>
      <c r="ABK10" s="22"/>
      <c r="ABL10" s="22"/>
      <c r="ABM10" s="22"/>
      <c r="ABN10" s="22"/>
      <c r="ABO10" s="22"/>
      <c r="ABP10" s="22"/>
      <c r="ABQ10" s="22"/>
      <c r="ABR10" s="22"/>
      <c r="ABS10" s="22"/>
      <c r="ABT10" s="22"/>
      <c r="ABU10" s="22"/>
      <c r="ABV10" s="22"/>
      <c r="ABW10" s="22"/>
      <c r="ABX10" s="22"/>
      <c r="ABY10" s="22"/>
      <c r="ABZ10" s="22"/>
      <c r="ACA10" s="22"/>
      <c r="ACB10" s="22"/>
      <c r="ACC10" s="22"/>
      <c r="ACD10" s="22"/>
      <c r="ACE10" s="22"/>
      <c r="ACF10" s="22"/>
      <c r="ACG10" s="22"/>
      <c r="ACH10" s="22"/>
      <c r="ACI10" s="22"/>
      <c r="ACJ10" s="22"/>
      <c r="ACK10" s="22"/>
      <c r="ACL10" s="22"/>
      <c r="ACM10" s="22"/>
      <c r="ACN10" s="22"/>
      <c r="ACO10" s="22"/>
      <c r="ACP10" s="22"/>
      <c r="ACQ10" s="22"/>
      <c r="ACR10" s="22"/>
      <c r="ACS10" s="22"/>
      <c r="ACT10" s="22"/>
      <c r="ACU10" s="22"/>
      <c r="ACV10" s="22"/>
      <c r="ACW10" s="22"/>
      <c r="ACX10" s="22"/>
      <c r="ACY10" s="22"/>
      <c r="ACZ10" s="22"/>
      <c r="ADA10" s="22"/>
      <c r="ADB10" s="22"/>
      <c r="ADC10" s="22"/>
      <c r="ADD10" s="22"/>
      <c r="ADE10" s="22"/>
      <c r="ADF10" s="22"/>
      <c r="ADG10" s="22"/>
      <c r="ADH10" s="22"/>
      <c r="ADI10" s="22"/>
      <c r="ADJ10" s="22"/>
      <c r="ADK10" s="22"/>
      <c r="ADL10" s="22"/>
      <c r="ADM10" s="22"/>
      <c r="ADN10" s="22"/>
      <c r="ADO10" s="22"/>
      <c r="ADP10" s="22"/>
      <c r="ADQ10" s="22"/>
      <c r="ADR10" s="22"/>
      <c r="ADS10" s="22"/>
      <c r="ADT10" s="22"/>
      <c r="ADU10" s="22"/>
      <c r="ADV10" s="22"/>
      <c r="ADW10" s="22"/>
      <c r="ADX10" s="22"/>
      <c r="ADY10" s="22"/>
      <c r="ADZ10" s="22"/>
      <c r="AEA10" s="22"/>
      <c r="AEB10" s="22"/>
      <c r="AEC10" s="22"/>
      <c r="AED10" s="22"/>
      <c r="AEE10" s="22"/>
      <c r="AEF10" s="22"/>
      <c r="AEG10" s="22"/>
      <c r="AEH10" s="22"/>
      <c r="AEI10" s="22"/>
      <c r="AEJ10" s="22"/>
      <c r="AEK10" s="22"/>
      <c r="AEL10" s="22"/>
      <c r="AEM10" s="22"/>
      <c r="AEN10" s="22"/>
      <c r="AEO10" s="22"/>
      <c r="AEP10" s="22"/>
      <c r="AEQ10" s="22"/>
      <c r="AER10" s="22"/>
      <c r="AES10" s="22"/>
      <c r="AET10" s="22"/>
      <c r="AEU10" s="22"/>
      <c r="AEV10" s="22"/>
      <c r="AEW10" s="22"/>
      <c r="AEX10" s="22"/>
      <c r="AEY10" s="22"/>
      <c r="AEZ10" s="22"/>
      <c r="AFA10" s="22"/>
      <c r="AFB10" s="22"/>
      <c r="AFC10" s="22"/>
      <c r="AFD10" s="22"/>
      <c r="AFE10" s="22"/>
      <c r="AFF10" s="22"/>
      <c r="AFG10" s="22"/>
      <c r="AFH10" s="22"/>
      <c r="AFI10" s="22"/>
      <c r="AFJ10" s="22"/>
      <c r="AFK10" s="22"/>
      <c r="AFL10" s="22"/>
      <c r="AFM10" s="22"/>
      <c r="AFN10" s="22"/>
      <c r="AFO10" s="22"/>
      <c r="AFP10" s="22"/>
      <c r="AFQ10" s="22"/>
      <c r="AFR10" s="22"/>
      <c r="AFS10" s="22"/>
      <c r="AFT10" s="22"/>
      <c r="AFU10" s="22"/>
      <c r="AFV10" s="22"/>
      <c r="AFW10" s="22"/>
      <c r="AFX10" s="22"/>
      <c r="AFY10" s="22"/>
      <c r="AFZ10" s="22"/>
      <c r="AGA10" s="22"/>
      <c r="AGB10" s="22"/>
      <c r="AGC10" s="22"/>
      <c r="AGD10" s="22"/>
      <c r="AGE10" s="22"/>
      <c r="AGF10" s="22"/>
      <c r="AGG10" s="22"/>
      <c r="AGH10" s="22"/>
      <c r="AGI10" s="22"/>
      <c r="AGJ10" s="22"/>
      <c r="AGK10" s="22"/>
      <c r="AGL10" s="22"/>
      <c r="AGM10" s="22"/>
      <c r="AGN10" s="22"/>
      <c r="AGO10" s="22"/>
      <c r="AGP10" s="22"/>
      <c r="AGQ10" s="22"/>
      <c r="AGR10" s="22"/>
      <c r="AGS10" s="22"/>
      <c r="AGT10" s="22"/>
      <c r="AGU10" s="22"/>
      <c r="AGV10" s="22"/>
      <c r="AGW10" s="22"/>
      <c r="AGX10" s="22"/>
      <c r="AGY10" s="22"/>
      <c r="AGZ10" s="22"/>
      <c r="AHA10" s="22"/>
      <c r="AHB10" s="22"/>
      <c r="AHC10" s="22"/>
      <c r="AHD10" s="22"/>
      <c r="AHE10" s="22"/>
      <c r="AHF10" s="22"/>
      <c r="AHG10" s="22"/>
      <c r="AHH10" s="22"/>
      <c r="AHI10" s="22"/>
      <c r="AHJ10" s="22"/>
      <c r="AHK10" s="22"/>
      <c r="AHL10" s="22"/>
      <c r="AHM10" s="22"/>
      <c r="AHN10" s="22"/>
      <c r="AHO10" s="22"/>
      <c r="AHP10" s="22"/>
      <c r="AHQ10" s="22"/>
      <c r="AHR10" s="22"/>
      <c r="AHS10" s="22"/>
      <c r="AHT10" s="22"/>
      <c r="AHU10" s="22"/>
      <c r="AHV10" s="22"/>
      <c r="AHW10" s="22"/>
      <c r="AHX10" s="22"/>
      <c r="AHY10" s="22"/>
      <c r="AHZ10" s="22"/>
      <c r="AIA10" s="22"/>
      <c r="AIB10" s="22"/>
      <c r="AIC10" s="22"/>
      <c r="AID10" s="22"/>
      <c r="AIE10" s="22"/>
      <c r="AIF10" s="22"/>
      <c r="AIG10" s="22"/>
      <c r="AIH10" s="22"/>
      <c r="AII10" s="22"/>
      <c r="AIJ10" s="22"/>
      <c r="AIK10" s="22"/>
      <c r="AIL10" s="22"/>
      <c r="AIM10" s="22"/>
      <c r="AIN10" s="22"/>
      <c r="AIO10" s="22"/>
      <c r="AIP10" s="22"/>
      <c r="AIQ10" s="22"/>
      <c r="AIR10" s="22"/>
      <c r="AIS10" s="22"/>
      <c r="AIT10" s="22"/>
      <c r="AIU10" s="22"/>
      <c r="AIV10" s="22"/>
      <c r="AIW10" s="22"/>
      <c r="AIX10" s="22"/>
      <c r="AIY10" s="22"/>
      <c r="AIZ10" s="22"/>
      <c r="AJA10" s="22"/>
      <c r="AJB10" s="22"/>
      <c r="AJC10" s="22"/>
      <c r="AJD10" s="22"/>
      <c r="AJE10" s="22"/>
      <c r="AJF10" s="22"/>
      <c r="AJG10" s="22"/>
      <c r="AJH10" s="22"/>
      <c r="AJI10" s="22"/>
      <c r="AJJ10" s="22"/>
      <c r="AJK10" s="22"/>
      <c r="AJL10" s="22"/>
      <c r="AJM10" s="22"/>
      <c r="AJN10" s="22"/>
      <c r="AJO10" s="22"/>
      <c r="AJP10" s="22"/>
      <c r="AJQ10" s="22"/>
      <c r="AJR10" s="22"/>
      <c r="AJS10" s="22"/>
      <c r="AJT10" s="22"/>
      <c r="AJU10" s="22"/>
      <c r="AJV10" s="22"/>
      <c r="AJW10" s="22"/>
      <c r="AJX10" s="22"/>
      <c r="AJY10" s="22"/>
      <c r="AJZ10" s="22"/>
      <c r="AKA10" s="22"/>
      <c r="AKB10" s="22"/>
      <c r="AKC10" s="22"/>
      <c r="AKD10" s="22"/>
      <c r="AKE10" s="22"/>
      <c r="AKF10" s="22"/>
      <c r="AKG10" s="22"/>
      <c r="AKH10" s="22"/>
      <c r="AKI10" s="22"/>
      <c r="AKJ10" s="22"/>
      <c r="AKK10" s="22"/>
      <c r="AKL10" s="22"/>
      <c r="AKM10" s="22"/>
      <c r="AKN10" s="22"/>
      <c r="AKO10" s="22"/>
      <c r="AKP10" s="22"/>
      <c r="AKQ10" s="22"/>
      <c r="AKR10" s="22"/>
      <c r="AKS10" s="22"/>
      <c r="AKT10" s="22"/>
      <c r="AKU10" s="22"/>
      <c r="AKV10" s="22"/>
      <c r="AKW10" s="22"/>
      <c r="AKX10" s="22"/>
      <c r="AKY10" s="22"/>
      <c r="AKZ10" s="22"/>
      <c r="ALA10" s="22"/>
      <c r="ALB10" s="22"/>
      <c r="ALC10" s="22"/>
      <c r="ALD10" s="22"/>
      <c r="ALE10" s="22"/>
      <c r="ALF10" s="22"/>
      <c r="ALG10" s="22"/>
      <c r="ALH10" s="22"/>
      <c r="ALI10" s="22"/>
      <c r="ALJ10" s="22"/>
      <c r="ALK10" s="22"/>
      <c r="ALL10" s="22"/>
      <c r="ALM10" s="22"/>
      <c r="ALN10" s="22"/>
      <c r="ALO10" s="22"/>
      <c r="ALP10" s="22"/>
      <c r="ALQ10" s="22"/>
      <c r="ALR10" s="22"/>
      <c r="ALS10" s="22"/>
      <c r="ALT10" s="22"/>
      <c r="ALU10" s="22"/>
      <c r="ALV10" s="22"/>
      <c r="ALW10" s="22"/>
      <c r="ALX10" s="22"/>
      <c r="ALY10" s="22"/>
      <c r="ALZ10" s="22"/>
      <c r="AMA10" s="22"/>
      <c r="AMB10" s="22"/>
      <c r="AMC10" s="22"/>
      <c r="AMD10" s="22"/>
      <c r="AME10" s="22"/>
      <c r="AMF10" s="22"/>
      <c r="AMG10" s="22"/>
      <c r="AMH10" s="22"/>
      <c r="AMI10" s="22"/>
      <c r="AMJ10" s="22"/>
      <c r="AMK10" s="22"/>
      <c r="AML10" s="22"/>
      <c r="AMM10" s="22"/>
      <c r="AMN10" s="22"/>
    </row>
    <row r="11" spans="1:1028" s="21" customForma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  <c r="IZ11" s="22"/>
      <c r="JA11" s="22"/>
      <c r="JB11" s="22"/>
      <c r="JC11" s="22"/>
      <c r="JD11" s="22"/>
      <c r="JE11" s="22"/>
      <c r="JF11" s="22"/>
      <c r="JG11" s="22"/>
      <c r="JH11" s="22"/>
      <c r="JI11" s="22"/>
      <c r="JJ11" s="22"/>
      <c r="JK11" s="22"/>
      <c r="JL11" s="22"/>
      <c r="JM11" s="22"/>
      <c r="JN11" s="22"/>
      <c r="JO11" s="22"/>
      <c r="JP11" s="22"/>
      <c r="JQ11" s="22"/>
      <c r="JR11" s="22"/>
      <c r="JS11" s="22"/>
      <c r="JT11" s="22"/>
      <c r="JU11" s="22"/>
      <c r="JV11" s="22"/>
      <c r="JW11" s="22"/>
      <c r="JX11" s="22"/>
      <c r="JY11" s="22"/>
      <c r="JZ11" s="22"/>
      <c r="KA11" s="22"/>
      <c r="KB11" s="22"/>
      <c r="KC11" s="22"/>
      <c r="KD11" s="22"/>
      <c r="KE11" s="22"/>
      <c r="KF11" s="22"/>
      <c r="KG11" s="22"/>
      <c r="KH11" s="22"/>
      <c r="KI11" s="22"/>
      <c r="KJ11" s="22"/>
      <c r="KK11" s="22"/>
      <c r="KL11" s="22"/>
      <c r="KM11" s="22"/>
      <c r="KN11" s="22"/>
      <c r="KO11" s="22"/>
      <c r="KP11" s="22"/>
      <c r="KQ11" s="22"/>
      <c r="KR11" s="22"/>
      <c r="KS11" s="22"/>
      <c r="KT11" s="22"/>
      <c r="KU11" s="22"/>
      <c r="KV11" s="22"/>
      <c r="KW11" s="22"/>
      <c r="KX11" s="22"/>
      <c r="KY11" s="22"/>
      <c r="KZ11" s="22"/>
      <c r="LA11" s="22"/>
      <c r="LB11" s="22"/>
      <c r="LC11" s="22"/>
      <c r="LD11" s="22"/>
      <c r="LE11" s="22"/>
      <c r="LF11" s="22"/>
      <c r="LG11" s="22"/>
      <c r="LH11" s="22"/>
      <c r="LI11" s="22"/>
      <c r="LJ11" s="22"/>
      <c r="LK11" s="22"/>
      <c r="LL11" s="22"/>
      <c r="LM11" s="22"/>
      <c r="LN11" s="22"/>
      <c r="LO11" s="22"/>
      <c r="LP11" s="22"/>
      <c r="LQ11" s="22"/>
      <c r="LR11" s="22"/>
      <c r="LS11" s="22"/>
      <c r="LT11" s="22"/>
      <c r="LU11" s="22"/>
      <c r="LV11" s="22"/>
      <c r="LW11" s="22"/>
      <c r="LX11" s="22"/>
      <c r="LY11" s="22"/>
      <c r="LZ11" s="22"/>
      <c r="MA11" s="22"/>
      <c r="MB11" s="22"/>
      <c r="MC11" s="22"/>
      <c r="MD11" s="22"/>
      <c r="ME11" s="22"/>
      <c r="MF11" s="22"/>
      <c r="MG11" s="22"/>
      <c r="MH11" s="22"/>
      <c r="MI11" s="22"/>
      <c r="MJ11" s="22"/>
      <c r="MK11" s="22"/>
      <c r="ML11" s="22"/>
      <c r="MM11" s="22"/>
      <c r="MN11" s="22"/>
      <c r="MO11" s="22"/>
      <c r="MP11" s="22"/>
      <c r="MQ11" s="22"/>
      <c r="MR11" s="22"/>
      <c r="MS11" s="22"/>
      <c r="MT11" s="22"/>
      <c r="MU11" s="22"/>
      <c r="MV11" s="22"/>
      <c r="MW11" s="22"/>
      <c r="MX11" s="22"/>
      <c r="MY11" s="22"/>
      <c r="MZ11" s="22"/>
      <c r="NA11" s="22"/>
      <c r="NB11" s="22"/>
      <c r="NC11" s="22"/>
      <c r="ND11" s="22"/>
      <c r="NE11" s="22"/>
      <c r="NF11" s="22"/>
      <c r="NG11" s="22"/>
      <c r="NH11" s="22"/>
      <c r="NI11" s="22"/>
      <c r="NJ11" s="22"/>
      <c r="NK11" s="22"/>
      <c r="NL11" s="22"/>
      <c r="NM11" s="22"/>
      <c r="NN11" s="22"/>
      <c r="NO11" s="22"/>
      <c r="NP11" s="22"/>
      <c r="NQ11" s="22"/>
      <c r="NR11" s="22"/>
      <c r="NS11" s="22"/>
      <c r="NT11" s="22"/>
      <c r="NU11" s="22"/>
      <c r="NV11" s="22"/>
      <c r="NW11" s="22"/>
      <c r="NX11" s="22"/>
      <c r="NY11" s="22"/>
      <c r="NZ11" s="22"/>
      <c r="OA11" s="22"/>
      <c r="OB11" s="22"/>
      <c r="OC11" s="22"/>
      <c r="OD11" s="22"/>
      <c r="OE11" s="22"/>
      <c r="OF11" s="22"/>
      <c r="OG11" s="22"/>
      <c r="OH11" s="22"/>
      <c r="OI11" s="22"/>
      <c r="OJ11" s="22"/>
      <c r="OK11" s="22"/>
      <c r="OL11" s="22"/>
      <c r="OM11" s="22"/>
      <c r="ON11" s="22"/>
      <c r="OO11" s="22"/>
      <c r="OP11" s="22"/>
      <c r="OQ11" s="22"/>
      <c r="OR11" s="22"/>
      <c r="OS11" s="22"/>
      <c r="OT11" s="22"/>
      <c r="OU11" s="22"/>
      <c r="OV11" s="22"/>
      <c r="OW11" s="22"/>
      <c r="OX11" s="22"/>
      <c r="OY11" s="22"/>
      <c r="OZ11" s="22"/>
      <c r="PA11" s="22"/>
      <c r="PB11" s="22"/>
      <c r="PC11" s="22"/>
      <c r="PD11" s="22"/>
      <c r="PE11" s="22"/>
      <c r="PF11" s="22"/>
      <c r="PG11" s="22"/>
      <c r="PH11" s="22"/>
      <c r="PI11" s="22"/>
      <c r="PJ11" s="22"/>
      <c r="PK11" s="22"/>
      <c r="PL11" s="22"/>
      <c r="PM11" s="22"/>
      <c r="PN11" s="22"/>
      <c r="PO11" s="22"/>
      <c r="PP11" s="22"/>
      <c r="PQ11" s="22"/>
      <c r="PR11" s="22"/>
      <c r="PS11" s="22"/>
      <c r="PT11" s="22"/>
      <c r="PU11" s="22"/>
      <c r="PV11" s="22"/>
      <c r="PW11" s="22"/>
      <c r="PX11" s="22"/>
      <c r="PY11" s="22"/>
      <c r="PZ11" s="22"/>
      <c r="QA11" s="22"/>
      <c r="QB11" s="22"/>
      <c r="QC11" s="22"/>
      <c r="QD11" s="22"/>
      <c r="QE11" s="22"/>
      <c r="QF11" s="22"/>
      <c r="QG11" s="22"/>
      <c r="QH11" s="22"/>
      <c r="QI11" s="22"/>
      <c r="QJ11" s="22"/>
      <c r="QK11" s="22"/>
      <c r="QL11" s="22"/>
      <c r="QM11" s="22"/>
      <c r="QN11" s="22"/>
      <c r="QO11" s="22"/>
      <c r="QP11" s="22"/>
      <c r="QQ11" s="22"/>
      <c r="QR11" s="22"/>
      <c r="QS11" s="22"/>
      <c r="QT11" s="22"/>
      <c r="QU11" s="22"/>
      <c r="QV11" s="22"/>
      <c r="QW11" s="22"/>
      <c r="QX11" s="22"/>
      <c r="QY11" s="22"/>
      <c r="QZ11" s="22"/>
      <c r="RA11" s="22"/>
      <c r="RB11" s="22"/>
      <c r="RC11" s="22"/>
      <c r="RD11" s="22"/>
      <c r="RE11" s="22"/>
      <c r="RF11" s="22"/>
      <c r="RG11" s="22"/>
      <c r="RH11" s="22"/>
      <c r="RI11" s="22"/>
      <c r="RJ11" s="22"/>
      <c r="RK11" s="22"/>
      <c r="RL11" s="22"/>
      <c r="RM11" s="22"/>
      <c r="RN11" s="22"/>
      <c r="RO11" s="22"/>
      <c r="RP11" s="22"/>
      <c r="RQ11" s="22"/>
      <c r="RR11" s="22"/>
      <c r="RS11" s="22"/>
      <c r="RT11" s="22"/>
      <c r="RU11" s="22"/>
      <c r="RV11" s="22"/>
      <c r="RW11" s="22"/>
      <c r="RX11" s="22"/>
      <c r="RY11" s="22"/>
      <c r="RZ11" s="22"/>
      <c r="SA11" s="22"/>
      <c r="SB11" s="22"/>
      <c r="SC11" s="22"/>
      <c r="SD11" s="22"/>
      <c r="SE11" s="22"/>
      <c r="SF11" s="22"/>
      <c r="SG11" s="22"/>
      <c r="SH11" s="22"/>
      <c r="SI11" s="22"/>
      <c r="SJ11" s="22"/>
      <c r="SK11" s="22"/>
      <c r="SL11" s="22"/>
      <c r="SM11" s="22"/>
      <c r="SN11" s="22"/>
      <c r="SO11" s="22"/>
      <c r="SP11" s="22"/>
      <c r="SQ11" s="22"/>
      <c r="SR11" s="22"/>
      <c r="SS11" s="22"/>
      <c r="ST11" s="22"/>
      <c r="SU11" s="22"/>
      <c r="SV11" s="22"/>
      <c r="SW11" s="22"/>
      <c r="SX11" s="22"/>
      <c r="SY11" s="22"/>
      <c r="SZ11" s="22"/>
      <c r="TA11" s="22"/>
      <c r="TB11" s="22"/>
      <c r="TC11" s="22"/>
      <c r="TD11" s="22"/>
      <c r="TE11" s="22"/>
      <c r="TF11" s="22"/>
      <c r="TG11" s="22"/>
      <c r="TH11" s="22"/>
      <c r="TI11" s="22"/>
      <c r="TJ11" s="22"/>
      <c r="TK11" s="22"/>
      <c r="TL11" s="22"/>
      <c r="TM11" s="22"/>
      <c r="TN11" s="22"/>
      <c r="TO11" s="22"/>
      <c r="TP11" s="22"/>
      <c r="TQ11" s="22"/>
      <c r="TR11" s="22"/>
      <c r="TS11" s="22"/>
      <c r="TT11" s="22"/>
      <c r="TU11" s="22"/>
      <c r="TV11" s="22"/>
      <c r="TW11" s="22"/>
      <c r="TX11" s="22"/>
      <c r="TY11" s="22"/>
      <c r="TZ11" s="22"/>
      <c r="UA11" s="22"/>
      <c r="UB11" s="22"/>
      <c r="UC11" s="22"/>
      <c r="UD11" s="22"/>
      <c r="UE11" s="22"/>
      <c r="UF11" s="22"/>
      <c r="UG11" s="22"/>
      <c r="UH11" s="22"/>
      <c r="UI11" s="22"/>
      <c r="UJ11" s="22"/>
      <c r="UK11" s="22"/>
      <c r="UL11" s="22"/>
      <c r="UM11" s="22"/>
      <c r="UN11" s="22"/>
      <c r="UO11" s="22"/>
      <c r="UP11" s="22"/>
      <c r="UQ11" s="22"/>
      <c r="UR11" s="22"/>
      <c r="US11" s="22"/>
      <c r="UT11" s="22"/>
      <c r="UU11" s="22"/>
      <c r="UV11" s="22"/>
      <c r="UW11" s="22"/>
      <c r="UX11" s="22"/>
      <c r="UY11" s="22"/>
      <c r="UZ11" s="22"/>
      <c r="VA11" s="22"/>
      <c r="VB11" s="22"/>
      <c r="VC11" s="22"/>
      <c r="VD11" s="22"/>
      <c r="VE11" s="22"/>
      <c r="VF11" s="22"/>
      <c r="VG11" s="22"/>
      <c r="VH11" s="22"/>
      <c r="VI11" s="22"/>
      <c r="VJ11" s="22"/>
      <c r="VK11" s="22"/>
      <c r="VL11" s="22"/>
      <c r="VM11" s="22"/>
      <c r="VN11" s="22"/>
      <c r="VO11" s="22"/>
      <c r="VP11" s="22"/>
      <c r="VQ11" s="22"/>
      <c r="VR11" s="22"/>
      <c r="VS11" s="22"/>
      <c r="VT11" s="22"/>
      <c r="VU11" s="22"/>
      <c r="VV11" s="22"/>
      <c r="VW11" s="22"/>
      <c r="VX11" s="22"/>
      <c r="VY11" s="22"/>
      <c r="VZ11" s="22"/>
      <c r="WA11" s="22"/>
      <c r="WB11" s="22"/>
      <c r="WC11" s="22"/>
      <c r="WD11" s="22"/>
      <c r="WE11" s="22"/>
      <c r="WF11" s="22"/>
      <c r="WG11" s="22"/>
      <c r="WH11" s="22"/>
      <c r="WI11" s="22"/>
      <c r="WJ11" s="22"/>
      <c r="WK11" s="22"/>
      <c r="WL11" s="22"/>
      <c r="WM11" s="22"/>
      <c r="WN11" s="22"/>
      <c r="WO11" s="22"/>
      <c r="WP11" s="22"/>
      <c r="WQ11" s="22"/>
      <c r="WR11" s="22"/>
      <c r="WS11" s="22"/>
      <c r="WT11" s="22"/>
      <c r="WU11" s="22"/>
      <c r="WV11" s="22"/>
      <c r="WW11" s="22"/>
      <c r="WX11" s="22"/>
      <c r="WY11" s="22"/>
      <c r="WZ11" s="22"/>
      <c r="XA11" s="22"/>
      <c r="XB11" s="22"/>
      <c r="XC11" s="22"/>
      <c r="XD11" s="22"/>
      <c r="XE11" s="22"/>
      <c r="XF11" s="22"/>
      <c r="XG11" s="22"/>
      <c r="XH11" s="22"/>
      <c r="XI11" s="22"/>
      <c r="XJ11" s="22"/>
      <c r="XK11" s="22"/>
      <c r="XL11" s="22"/>
      <c r="XM11" s="22"/>
      <c r="XN11" s="22"/>
      <c r="XO11" s="22"/>
      <c r="XP11" s="22"/>
      <c r="XQ11" s="22"/>
      <c r="XR11" s="22"/>
      <c r="XS11" s="22"/>
      <c r="XT11" s="22"/>
      <c r="XU11" s="22"/>
      <c r="XV11" s="22"/>
      <c r="XW11" s="22"/>
      <c r="XX11" s="22"/>
      <c r="XY11" s="22"/>
      <c r="XZ11" s="22"/>
      <c r="YA11" s="22"/>
      <c r="YB11" s="22"/>
      <c r="YC11" s="22"/>
      <c r="YD11" s="22"/>
      <c r="YE11" s="22"/>
      <c r="YF11" s="22"/>
      <c r="YG11" s="22"/>
      <c r="YH11" s="22"/>
      <c r="YI11" s="22"/>
      <c r="YJ11" s="22"/>
      <c r="YK11" s="22"/>
      <c r="YL11" s="22"/>
      <c r="YM11" s="22"/>
      <c r="YN11" s="22"/>
      <c r="YO11" s="22"/>
      <c r="YP11" s="22"/>
      <c r="YQ11" s="22"/>
      <c r="YR11" s="22"/>
      <c r="YS11" s="22"/>
      <c r="YT11" s="22"/>
      <c r="YU11" s="22"/>
      <c r="YV11" s="22"/>
      <c r="YW11" s="22"/>
      <c r="YX11" s="22"/>
      <c r="YY11" s="22"/>
      <c r="YZ11" s="22"/>
      <c r="ZA11" s="22"/>
      <c r="ZB11" s="22"/>
      <c r="ZC11" s="22"/>
      <c r="ZD11" s="22"/>
      <c r="ZE11" s="22"/>
      <c r="ZF11" s="22"/>
      <c r="ZG11" s="22"/>
      <c r="ZH11" s="22"/>
      <c r="ZI11" s="22"/>
      <c r="ZJ11" s="22"/>
      <c r="ZK11" s="22"/>
      <c r="ZL11" s="22"/>
      <c r="ZM11" s="22"/>
      <c r="ZN11" s="22"/>
      <c r="ZO11" s="22"/>
      <c r="ZP11" s="22"/>
      <c r="ZQ11" s="22"/>
      <c r="ZR11" s="22"/>
      <c r="ZS11" s="22"/>
      <c r="ZT11" s="22"/>
      <c r="ZU11" s="22"/>
      <c r="ZV11" s="22"/>
      <c r="ZW11" s="22"/>
      <c r="ZX11" s="22"/>
      <c r="ZY11" s="22"/>
      <c r="ZZ11" s="22"/>
      <c r="AAA11" s="22"/>
      <c r="AAB11" s="22"/>
      <c r="AAC11" s="22"/>
      <c r="AAD11" s="22"/>
      <c r="AAE11" s="22"/>
      <c r="AAF11" s="22"/>
      <c r="AAG11" s="22"/>
      <c r="AAH11" s="22"/>
      <c r="AAI11" s="22"/>
      <c r="AAJ11" s="22"/>
      <c r="AAK11" s="22"/>
      <c r="AAL11" s="22"/>
      <c r="AAM11" s="22"/>
      <c r="AAN11" s="22"/>
      <c r="AAO11" s="22"/>
      <c r="AAP11" s="22"/>
      <c r="AAQ11" s="22"/>
      <c r="AAR11" s="22"/>
      <c r="AAS11" s="22"/>
      <c r="AAT11" s="22"/>
      <c r="AAU11" s="22"/>
      <c r="AAV11" s="22"/>
      <c r="AAW11" s="22"/>
      <c r="AAX11" s="22"/>
      <c r="AAY11" s="22"/>
      <c r="AAZ11" s="22"/>
      <c r="ABA11" s="22"/>
      <c r="ABB11" s="22"/>
      <c r="ABC11" s="22"/>
      <c r="ABD11" s="22"/>
      <c r="ABE11" s="22"/>
      <c r="ABF11" s="22"/>
      <c r="ABG11" s="22"/>
      <c r="ABH11" s="22"/>
      <c r="ABI11" s="22"/>
      <c r="ABJ11" s="22"/>
      <c r="ABK11" s="22"/>
      <c r="ABL11" s="22"/>
      <c r="ABM11" s="22"/>
      <c r="ABN11" s="22"/>
      <c r="ABO11" s="22"/>
      <c r="ABP11" s="22"/>
      <c r="ABQ11" s="22"/>
      <c r="ABR11" s="22"/>
      <c r="ABS11" s="22"/>
      <c r="ABT11" s="22"/>
      <c r="ABU11" s="22"/>
      <c r="ABV11" s="22"/>
      <c r="ABW11" s="22"/>
      <c r="ABX11" s="22"/>
      <c r="ABY11" s="22"/>
      <c r="ABZ11" s="22"/>
      <c r="ACA11" s="22"/>
      <c r="ACB11" s="22"/>
      <c r="ACC11" s="22"/>
      <c r="ACD11" s="22"/>
      <c r="ACE11" s="22"/>
      <c r="ACF11" s="22"/>
      <c r="ACG11" s="22"/>
      <c r="ACH11" s="22"/>
      <c r="ACI11" s="22"/>
      <c r="ACJ11" s="22"/>
      <c r="ACK11" s="22"/>
      <c r="ACL11" s="22"/>
      <c r="ACM11" s="22"/>
      <c r="ACN11" s="22"/>
      <c r="ACO11" s="22"/>
      <c r="ACP11" s="22"/>
      <c r="ACQ11" s="22"/>
      <c r="ACR11" s="22"/>
      <c r="ACS11" s="22"/>
      <c r="ACT11" s="22"/>
      <c r="ACU11" s="22"/>
      <c r="ACV11" s="22"/>
      <c r="ACW11" s="22"/>
      <c r="ACX11" s="22"/>
      <c r="ACY11" s="22"/>
      <c r="ACZ11" s="22"/>
      <c r="ADA11" s="22"/>
      <c r="ADB11" s="22"/>
      <c r="ADC11" s="22"/>
      <c r="ADD11" s="22"/>
      <c r="ADE11" s="22"/>
      <c r="ADF11" s="22"/>
      <c r="ADG11" s="22"/>
      <c r="ADH11" s="22"/>
      <c r="ADI11" s="22"/>
      <c r="ADJ11" s="22"/>
      <c r="ADK11" s="22"/>
      <c r="ADL11" s="22"/>
      <c r="ADM11" s="22"/>
      <c r="ADN11" s="22"/>
      <c r="ADO11" s="22"/>
      <c r="ADP11" s="22"/>
      <c r="ADQ11" s="22"/>
      <c r="ADR11" s="22"/>
      <c r="ADS11" s="22"/>
      <c r="ADT11" s="22"/>
      <c r="ADU11" s="22"/>
      <c r="ADV11" s="22"/>
      <c r="ADW11" s="22"/>
      <c r="ADX11" s="22"/>
      <c r="ADY11" s="22"/>
      <c r="ADZ11" s="22"/>
      <c r="AEA11" s="22"/>
      <c r="AEB11" s="22"/>
      <c r="AEC11" s="22"/>
      <c r="AED11" s="22"/>
      <c r="AEE11" s="22"/>
      <c r="AEF11" s="22"/>
      <c r="AEG11" s="22"/>
      <c r="AEH11" s="22"/>
      <c r="AEI11" s="22"/>
      <c r="AEJ11" s="22"/>
      <c r="AEK11" s="22"/>
      <c r="AEL11" s="22"/>
      <c r="AEM11" s="22"/>
      <c r="AEN11" s="22"/>
      <c r="AEO11" s="22"/>
      <c r="AEP11" s="22"/>
      <c r="AEQ11" s="22"/>
      <c r="AER11" s="22"/>
      <c r="AES11" s="22"/>
      <c r="AET11" s="22"/>
      <c r="AEU11" s="22"/>
      <c r="AEV11" s="22"/>
      <c r="AEW11" s="22"/>
      <c r="AEX11" s="22"/>
      <c r="AEY11" s="22"/>
      <c r="AEZ11" s="22"/>
      <c r="AFA11" s="22"/>
      <c r="AFB11" s="22"/>
      <c r="AFC11" s="22"/>
      <c r="AFD11" s="22"/>
      <c r="AFE11" s="22"/>
      <c r="AFF11" s="22"/>
      <c r="AFG11" s="22"/>
      <c r="AFH11" s="22"/>
      <c r="AFI11" s="22"/>
      <c r="AFJ11" s="22"/>
      <c r="AFK11" s="22"/>
      <c r="AFL11" s="22"/>
      <c r="AFM11" s="22"/>
      <c r="AFN11" s="22"/>
      <c r="AFO11" s="22"/>
      <c r="AFP11" s="22"/>
      <c r="AFQ11" s="22"/>
      <c r="AFR11" s="22"/>
      <c r="AFS11" s="22"/>
      <c r="AFT11" s="22"/>
      <c r="AFU11" s="22"/>
      <c r="AFV11" s="22"/>
      <c r="AFW11" s="22"/>
      <c r="AFX11" s="22"/>
      <c r="AFY11" s="22"/>
      <c r="AFZ11" s="22"/>
      <c r="AGA11" s="22"/>
      <c r="AGB11" s="22"/>
      <c r="AGC11" s="22"/>
      <c r="AGD11" s="22"/>
      <c r="AGE11" s="22"/>
      <c r="AGF11" s="22"/>
      <c r="AGG11" s="22"/>
      <c r="AGH11" s="22"/>
      <c r="AGI11" s="22"/>
      <c r="AGJ11" s="22"/>
      <c r="AGK11" s="22"/>
      <c r="AGL11" s="22"/>
      <c r="AGM11" s="22"/>
      <c r="AGN11" s="22"/>
      <c r="AGO11" s="22"/>
      <c r="AGP11" s="22"/>
      <c r="AGQ11" s="22"/>
      <c r="AGR11" s="22"/>
      <c r="AGS11" s="22"/>
      <c r="AGT11" s="22"/>
      <c r="AGU11" s="22"/>
      <c r="AGV11" s="22"/>
      <c r="AGW11" s="22"/>
      <c r="AGX11" s="22"/>
      <c r="AGY11" s="22"/>
      <c r="AGZ11" s="22"/>
      <c r="AHA11" s="22"/>
      <c r="AHB11" s="22"/>
      <c r="AHC11" s="22"/>
      <c r="AHD11" s="22"/>
      <c r="AHE11" s="22"/>
      <c r="AHF11" s="22"/>
      <c r="AHG11" s="22"/>
      <c r="AHH11" s="22"/>
      <c r="AHI11" s="22"/>
      <c r="AHJ11" s="22"/>
      <c r="AHK11" s="22"/>
      <c r="AHL11" s="22"/>
      <c r="AHM11" s="22"/>
      <c r="AHN11" s="22"/>
      <c r="AHO11" s="22"/>
      <c r="AHP11" s="22"/>
      <c r="AHQ11" s="22"/>
      <c r="AHR11" s="22"/>
      <c r="AHS11" s="22"/>
      <c r="AHT11" s="22"/>
      <c r="AHU11" s="22"/>
      <c r="AHV11" s="22"/>
      <c r="AHW11" s="22"/>
      <c r="AHX11" s="22"/>
      <c r="AHY11" s="22"/>
      <c r="AHZ11" s="22"/>
      <c r="AIA11" s="22"/>
      <c r="AIB11" s="22"/>
      <c r="AIC11" s="22"/>
      <c r="AID11" s="22"/>
      <c r="AIE11" s="22"/>
      <c r="AIF11" s="22"/>
      <c r="AIG11" s="22"/>
      <c r="AIH11" s="22"/>
      <c r="AII11" s="22"/>
      <c r="AIJ11" s="22"/>
      <c r="AIK11" s="22"/>
      <c r="AIL11" s="22"/>
      <c r="AIM11" s="22"/>
      <c r="AIN11" s="22"/>
      <c r="AIO11" s="22"/>
      <c r="AIP11" s="22"/>
      <c r="AIQ11" s="22"/>
      <c r="AIR11" s="22"/>
      <c r="AIS11" s="22"/>
      <c r="AIT11" s="22"/>
      <c r="AIU11" s="22"/>
      <c r="AIV11" s="22"/>
      <c r="AIW11" s="22"/>
      <c r="AIX11" s="22"/>
      <c r="AIY11" s="22"/>
      <c r="AIZ11" s="22"/>
      <c r="AJA11" s="22"/>
      <c r="AJB11" s="22"/>
      <c r="AJC11" s="22"/>
      <c r="AJD11" s="22"/>
      <c r="AJE11" s="22"/>
      <c r="AJF11" s="22"/>
      <c r="AJG11" s="22"/>
      <c r="AJH11" s="22"/>
      <c r="AJI11" s="22"/>
      <c r="AJJ11" s="22"/>
      <c r="AJK11" s="22"/>
      <c r="AJL11" s="22"/>
      <c r="AJM11" s="22"/>
      <c r="AJN11" s="22"/>
      <c r="AJO11" s="22"/>
      <c r="AJP11" s="22"/>
      <c r="AJQ11" s="22"/>
      <c r="AJR11" s="22"/>
      <c r="AJS11" s="22"/>
      <c r="AJT11" s="22"/>
      <c r="AJU11" s="22"/>
      <c r="AJV11" s="22"/>
      <c r="AJW11" s="22"/>
      <c r="AJX11" s="22"/>
      <c r="AJY11" s="22"/>
      <c r="AJZ11" s="22"/>
      <c r="AKA11" s="22"/>
      <c r="AKB11" s="22"/>
      <c r="AKC11" s="22"/>
      <c r="AKD11" s="22"/>
      <c r="AKE11" s="22"/>
      <c r="AKF11" s="22"/>
      <c r="AKG11" s="22"/>
      <c r="AKH11" s="22"/>
      <c r="AKI11" s="22"/>
      <c r="AKJ11" s="22"/>
      <c r="AKK11" s="22"/>
      <c r="AKL11" s="22"/>
      <c r="AKM11" s="22"/>
      <c r="AKN11" s="22"/>
      <c r="AKO11" s="22"/>
      <c r="AKP11" s="22"/>
      <c r="AKQ11" s="22"/>
      <c r="AKR11" s="22"/>
      <c r="AKS11" s="22"/>
      <c r="AKT11" s="22"/>
      <c r="AKU11" s="22"/>
      <c r="AKV11" s="22"/>
      <c r="AKW11" s="22"/>
      <c r="AKX11" s="22"/>
      <c r="AKY11" s="22"/>
      <c r="AKZ11" s="22"/>
      <c r="ALA11" s="22"/>
      <c r="ALB11" s="22"/>
      <c r="ALC11" s="22"/>
      <c r="ALD11" s="22"/>
      <c r="ALE11" s="22"/>
      <c r="ALF11" s="22"/>
      <c r="ALG11" s="22"/>
      <c r="ALH11" s="22"/>
      <c r="ALI11" s="22"/>
      <c r="ALJ11" s="22"/>
      <c r="ALK11" s="22"/>
      <c r="ALL11" s="22"/>
      <c r="ALM11" s="22"/>
      <c r="ALN11" s="22"/>
      <c r="ALO11" s="22"/>
      <c r="ALP11" s="22"/>
      <c r="ALQ11" s="22"/>
      <c r="ALR11" s="22"/>
      <c r="ALS11" s="22"/>
      <c r="ALT11" s="22"/>
      <c r="ALU11" s="22"/>
      <c r="ALV11" s="22"/>
      <c r="ALW11" s="22"/>
      <c r="ALX11" s="22"/>
      <c r="ALY11" s="22"/>
      <c r="ALZ11" s="22"/>
      <c r="AMA11" s="22"/>
      <c r="AMB11" s="22"/>
      <c r="AMC11" s="22"/>
      <c r="AMD11" s="22"/>
      <c r="AME11" s="22"/>
      <c r="AMF11" s="22"/>
      <c r="AMG11" s="22"/>
      <c r="AMH11" s="22"/>
      <c r="AMI11" s="22"/>
      <c r="AMJ11" s="22"/>
      <c r="AMK11" s="22"/>
      <c r="AML11" s="22"/>
      <c r="AMM11" s="22"/>
      <c r="AMN11" s="22"/>
    </row>
    <row r="12" spans="1:1028">
      <c r="A12" s="1" t="s">
        <v>64</v>
      </c>
      <c r="F12" s="15"/>
      <c r="G12" s="15"/>
      <c r="H12" s="15"/>
      <c r="I12" s="15"/>
      <c r="J12" s="15"/>
      <c r="K12" s="22"/>
      <c r="L12" s="22"/>
    </row>
    <row r="13" spans="1:1028">
      <c r="G13" s="15"/>
      <c r="H13" s="15"/>
      <c r="I13" s="15"/>
      <c r="J13" s="15"/>
      <c r="K13" s="22"/>
      <c r="L13" s="22"/>
    </row>
    <row r="14" spans="1:1028">
      <c r="G14" s="15"/>
      <c r="H14" s="15"/>
      <c r="I14" s="15"/>
      <c r="J14" s="15"/>
    </row>
    <row r="15" spans="1:1028">
      <c r="G15" s="15"/>
      <c r="H15" s="15"/>
      <c r="I15" s="15"/>
      <c r="J15" s="15"/>
    </row>
    <row r="16" spans="1:1028">
      <c r="G16" s="15"/>
      <c r="H16" s="15"/>
      <c r="I16" s="15"/>
      <c r="J16" s="15"/>
    </row>
    <row r="17" spans="7:10">
      <c r="G17" s="15"/>
      <c r="H17" s="15"/>
      <c r="I17" s="15"/>
      <c r="J17" s="15"/>
    </row>
  </sheetData>
  <customSheetViews>
    <customSheetView guid="{83BB0B6F-326B-4389-BCA5-3049ADD6D5C1}">
      <selection activeCell="K7" sqref="K7"/>
      <pageMargins left="0.78749999999999998" right="0.78749999999999998" top="1.0249999999999999" bottom="1.0249999999999999" header="0.78749999999999998" footer="0.78749999999999998"/>
      <pageSetup paperSize="9" orientation="portrait" r:id="rId1"/>
      <headerFooter>
        <oddHeader>&amp;C&amp;A</oddHeader>
        <oddFooter>&amp;CPage &amp;P</oddFooter>
      </headerFooter>
    </customSheetView>
    <customSheetView guid="{E41E2DB8-127A-4EF0-87AE-8B070946A50C}">
      <selection activeCell="A19" sqref="A19"/>
      <pageMargins left="0.78749999999999998" right="0.78749999999999998" top="1.0249999999999999" bottom="1.0249999999999999" header="0.78749999999999998" footer="0.78749999999999998"/>
      <pageSetup paperSize="9" orientation="portrait" r:id="rId2"/>
      <headerFooter>
        <oddHeader>&amp;C&amp;A</oddHeader>
        <oddFooter>&amp;CPage &amp;P</oddFooter>
      </headerFooter>
    </customSheetView>
  </customSheetViews>
  <pageMargins left="0.78749999999999998" right="0.78749999999999998" top="1.0249999999999999" bottom="1.0249999999999999" header="0.78749999999999998" footer="0.78749999999999998"/>
  <pageSetup paperSize="9" orientation="portrait" r:id="rId3"/>
  <headerFooter>
    <oddHeader>&amp;C&amp;A</oddHeader>
    <oddFooter>&amp;C&amp;"Calibri"&amp;11&amp;K000000Page &amp;P_x000D_&amp;1#&amp;"Calibri"&amp;12&amp;K008000C1 Données Internes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8CAE-D5D2-4BD7-AFA6-1AEB05585022}">
  <dimension ref="A1:AME19"/>
  <sheetViews>
    <sheetView zoomScaleNormal="100" workbookViewId="0">
      <selection activeCell="B16" sqref="B16"/>
    </sheetView>
  </sheetViews>
  <sheetFormatPr baseColWidth="10" defaultColWidth="9.140625" defaultRowHeight="12.75"/>
  <cols>
    <col min="1" max="1" width="73" style="22" customWidth="1"/>
    <col min="2" max="2" width="10.7109375" style="22" customWidth="1"/>
    <col min="3" max="1019" width="9.140625" style="22"/>
    <col min="1020" max="16384" width="9.140625" style="21"/>
  </cols>
  <sheetData>
    <row r="1" spans="1:5">
      <c r="A1" s="109" t="s">
        <v>111</v>
      </c>
      <c r="B1" s="30"/>
      <c r="C1" s="30"/>
      <c r="D1" s="30"/>
      <c r="E1" s="30"/>
    </row>
    <row r="2" spans="1:5">
      <c r="A2" s="31" t="s">
        <v>4</v>
      </c>
      <c r="B2" s="30"/>
      <c r="C2" s="30"/>
      <c r="D2" s="30"/>
      <c r="E2" s="30"/>
    </row>
    <row r="4" spans="1:5">
      <c r="A4" s="36"/>
      <c r="B4" s="143" t="s">
        <v>61</v>
      </c>
    </row>
    <row r="5" spans="1:5">
      <c r="A5" s="144" t="s">
        <v>84</v>
      </c>
      <c r="B5" s="145">
        <v>143</v>
      </c>
    </row>
    <row r="6" spans="1:5">
      <c r="A6" s="146" t="s">
        <v>85</v>
      </c>
      <c r="B6" s="147">
        <v>51</v>
      </c>
    </row>
    <row r="7" spans="1:5">
      <c r="A7" s="148" t="s">
        <v>86</v>
      </c>
      <c r="B7" s="147">
        <v>164</v>
      </c>
    </row>
    <row r="8" spans="1:5">
      <c r="A8" s="148" t="s">
        <v>87</v>
      </c>
      <c r="B8" s="147">
        <v>78</v>
      </c>
    </row>
    <row r="9" spans="1:5">
      <c r="A9" s="148" t="s">
        <v>88</v>
      </c>
      <c r="B9" s="147">
        <v>60</v>
      </c>
    </row>
    <row r="10" spans="1:5">
      <c r="A10" s="148" t="s">
        <v>89</v>
      </c>
      <c r="B10" s="147">
        <v>44</v>
      </c>
    </row>
    <row r="11" spans="1:5">
      <c r="A11" s="148" t="s">
        <v>90</v>
      </c>
      <c r="B11" s="147">
        <v>45</v>
      </c>
    </row>
    <row r="12" spans="1:5">
      <c r="A12" s="148" t="s">
        <v>91</v>
      </c>
      <c r="B12" s="147">
        <v>18</v>
      </c>
    </row>
    <row r="13" spans="1:5">
      <c r="A13" s="148" t="s">
        <v>92</v>
      </c>
      <c r="B13" s="147">
        <v>25</v>
      </c>
    </row>
    <row r="14" spans="1:5">
      <c r="A14" s="149" t="s">
        <v>93</v>
      </c>
      <c r="B14" s="147">
        <v>22</v>
      </c>
    </row>
    <row r="15" spans="1:5">
      <c r="A15" s="150" t="s">
        <v>94</v>
      </c>
      <c r="B15" s="150">
        <v>35</v>
      </c>
    </row>
    <row r="16" spans="1:5">
      <c r="A16" s="151" t="s">
        <v>5</v>
      </c>
      <c r="B16" s="152">
        <v>685</v>
      </c>
    </row>
    <row r="17" spans="1:1">
      <c r="A17" s="11" t="s">
        <v>95</v>
      </c>
    </row>
    <row r="19" spans="1:1">
      <c r="A19" s="22" t="s">
        <v>96</v>
      </c>
    </row>
  </sheetData>
  <pageMargins left="0.78749999999999998" right="0.78749999999999998" top="1.0249999999999999" bottom="1.0249999999999999" header="0.78749999999999998" footer="0.78749999999999998"/>
  <pageSetup paperSize="9" orientation="portrait" r:id="rId1"/>
  <headerFooter>
    <oddHeader>&amp;C&amp;A</oddHeader>
    <oddFooter>&amp;C&amp;"Calibri"&amp;11&amp;K000000Page &amp;P_x000D_&amp;1#&amp;"Calibri"&amp;12&amp;K008000C1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Sommaire</vt:lpstr>
      <vt:lpstr>Sommaire </vt:lpstr>
      <vt:lpstr>Carte 1</vt:lpstr>
      <vt:lpstr>Tableau 1</vt:lpstr>
      <vt:lpstr>Tableau 2</vt:lpstr>
      <vt:lpstr>Tableau 3</vt:lpstr>
      <vt:lpstr>Graphique 1</vt:lpstr>
      <vt:lpstr>Tableau 4</vt:lpstr>
      <vt:lpstr>Tableau 5</vt:lpstr>
      <vt:lpstr>Tableau 6</vt:lpstr>
      <vt:lpstr>'Tableau 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DEPS, ministère de la Culture</dc:creator>
  <cp:lastModifiedBy>BAUCHAT Barbara</cp:lastModifiedBy>
  <cp:revision>118</cp:revision>
  <cp:lastPrinted>2023-11-10T09:41:29Z</cp:lastPrinted>
  <dcterms:created xsi:type="dcterms:W3CDTF">2009-04-16T11:32:48Z</dcterms:created>
  <dcterms:modified xsi:type="dcterms:W3CDTF">2025-04-23T13:14:27Z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2024-10-25T14:51:23Z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c147a42b-aacb-4e3d-b50a-2d213c3a2833</vt:lpwstr>
  </property>
  <property fmtid="{D5CDD505-2E9C-101B-9397-08002B2CF9AE}" pid="8" name="MSIP_Label_37f782e2-1048-4ae6-8561-ea50d7047004_ContentBits">
    <vt:lpwstr>2</vt:lpwstr>
  </property>
</Properties>
</file>