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000" windowHeight="5250"/>
  </bookViews>
  <sheets>
    <sheet name="Sommaire" sheetId="1" r:id="rId1"/>
    <sheet name="Graphique 1" sheetId="2" r:id="rId2"/>
    <sheet name="Graphique 2" sheetId="6" r:id="rId3"/>
    <sheet name="Graphique 3" sheetId="8" r:id="rId4"/>
    <sheet name="Graphique 4" sheetId="9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9" i="2"/>
  <c r="H10" i="2"/>
  <c r="H11" i="2"/>
  <c r="H12" i="2"/>
  <c r="H14" i="2"/>
  <c r="H7" i="2"/>
  <c r="D8" i="2"/>
  <c r="D9" i="2"/>
  <c r="D10" i="2"/>
  <c r="D11" i="2"/>
  <c r="D12" i="2"/>
  <c r="D13" i="2"/>
  <c r="D7" i="2"/>
</calcChain>
</file>

<file path=xl/sharedStrings.xml><?xml version="1.0" encoding="utf-8"?>
<sst xmlns="http://schemas.openxmlformats.org/spreadsheetml/2006/main" count="58" uniqueCount="53">
  <si>
    <t>Radio</t>
  </si>
  <si>
    <t>Base : individus âgés de 13 ans et plus</t>
  </si>
  <si>
    <t>Support dédié à la radio</t>
  </si>
  <si>
    <t>Chaine hi-fi</t>
  </si>
  <si>
    <t>Radio-réveil</t>
  </si>
  <si>
    <t>Transistor</t>
  </si>
  <si>
    <t>Station d'accueil</t>
  </si>
  <si>
    <t>Poste DAB+</t>
  </si>
  <si>
    <t>Autres supports</t>
  </si>
  <si>
    <t>Support multimédia</t>
  </si>
  <si>
    <t>%</t>
  </si>
  <si>
    <t>Ordinateur</t>
  </si>
  <si>
    <t>Téléphone mobile</t>
  </si>
  <si>
    <t>Téléviseur</t>
  </si>
  <si>
    <t>Tablette</t>
  </si>
  <si>
    <t>Baladeur</t>
  </si>
  <si>
    <t>Enceinte connectée</t>
  </si>
  <si>
    <t>Console de jeux</t>
  </si>
  <si>
    <t>Durée d'écoute par auditeur</t>
  </si>
  <si>
    <t>Casque connecté</t>
  </si>
  <si>
    <t>En %</t>
  </si>
  <si>
    <t>Graphique 1 - Equipement de la population en supports radiophonique et multimédias pour écouter la radio en 2021</t>
  </si>
  <si>
    <t>Autoradio (FM ou DAB+)</t>
  </si>
  <si>
    <t>nd</t>
  </si>
  <si>
    <t>Graphique 2 - Audience cumulée de la radio et  durée d'écoute par auditeur, 2016-2021</t>
  </si>
  <si>
    <t>Audience cumulée</t>
  </si>
  <si>
    <t>En % et en minutes</t>
  </si>
  <si>
    <t>13-24 ans</t>
  </si>
  <si>
    <t>25-34 ans</t>
  </si>
  <si>
    <t>35-49 ans</t>
  </si>
  <si>
    <t>50-59 ans</t>
  </si>
  <si>
    <t>60 ans et plus</t>
  </si>
  <si>
    <t>2016-2017</t>
  </si>
  <si>
    <t>2017-2018</t>
  </si>
  <si>
    <t>2018-2019</t>
  </si>
  <si>
    <t>2019-2020</t>
  </si>
  <si>
    <t>2020-2021</t>
  </si>
  <si>
    <t>Période : septembre-juin n+1</t>
  </si>
  <si>
    <t>Graphique 3 : Audience cumulée selon l'âge des auditeurs , 2016-2021</t>
  </si>
  <si>
    <t>Millions d'euros constants 2021</t>
  </si>
  <si>
    <t>Évolution 2021/2020</t>
  </si>
  <si>
    <t>Évolution 2021/2011</t>
  </si>
  <si>
    <t>Pour la contribution à l'audiovisuel public, il s'agit des crédits de paiements effectivement consommés sur le programme budgétaire "843 - Radio France".</t>
  </si>
  <si>
    <t>Contribution à l'audiovisuel public*</t>
  </si>
  <si>
    <t>Investissements publicitaires**</t>
  </si>
  <si>
    <t>Recettes publicitaires hors taxes nettes c'est-à-dire après déduction des remises professionnelles, hors échanges marchandises, petites annonces presse incluses.</t>
  </si>
  <si>
    <t>** Non compris : publicité extérieure, annuaires, courrier publicitaire et imprimés sans adresse.</t>
  </si>
  <si>
    <t>Graphique 4 : Financement de la radio, 2011-2021</t>
  </si>
  <si>
    <t>Graphique 4 - Financement de la radio, 2011-2021</t>
  </si>
  <si>
    <t>Source : Base Médiamétrie pour l'Arcom/DEPS, ministère de la Culture, 2022</t>
  </si>
  <si>
    <t>Source : Médiamétrie, enquête 126 000 Radios, DEPS, ministère de la Culture, 2022</t>
  </si>
  <si>
    <t>Audience du lundi au vendredi, 5 h-24 h</t>
  </si>
  <si>
    <t>Source : Irep/Observatoire de l'e-pub du SRI / DEPS, ministère de la Culture,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</si>
</sst>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9" fontId="1" fillId="0" borderId="0" xfId="0" applyNumberFormat="1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9" fontId="1" fillId="0" borderId="0" xfId="3" applyFont="1"/>
    <xf numFmtId="9" fontId="9" fillId="0" borderId="0" xfId="3" applyFont="1"/>
    <xf numFmtId="0" fontId="2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/>
    <xf numFmtId="0" fontId="6" fillId="0" borderId="0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/>
    <xf numFmtId="9" fontId="6" fillId="0" borderId="0" xfId="4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9" fontId="11" fillId="0" borderId="0" xfId="3" applyFont="1" applyFill="1" applyBorder="1"/>
    <xf numFmtId="1" fontId="6" fillId="0" borderId="0" xfId="4" quotePrefix="1" applyNumberFormat="1" applyFont="1" applyFill="1" applyBorder="1" applyAlignment="1">
      <alignment horizontal="center"/>
    </xf>
    <xf numFmtId="0" fontId="12" fillId="0" borderId="0" xfId="5" applyFont="1" applyFill="1" applyBorder="1"/>
    <xf numFmtId="0" fontId="10" fillId="0" borderId="3" xfId="0" applyFont="1" applyFill="1" applyBorder="1"/>
    <xf numFmtId="1" fontId="6" fillId="0" borderId="4" xfId="0" applyNumberFormat="1" applyFont="1" applyBorder="1"/>
    <xf numFmtId="3" fontId="6" fillId="0" borderId="1" xfId="0" applyNumberFormat="1" applyFont="1" applyFill="1" applyBorder="1" applyAlignment="1">
      <alignment horizontal="right"/>
    </xf>
    <xf numFmtId="9" fontId="6" fillId="0" borderId="0" xfId="3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" fontId="6" fillId="0" borderId="7" xfId="0" applyNumberFormat="1" applyFont="1" applyBorder="1"/>
    <xf numFmtId="3" fontId="6" fillId="0" borderId="5" xfId="0" applyNumberFormat="1" applyFont="1" applyFill="1" applyBorder="1" applyAlignment="1">
      <alignment horizontal="right"/>
    </xf>
    <xf numFmtId="0" fontId="7" fillId="0" borderId="0" xfId="1"/>
  </cellXfs>
  <cellStyles count="6">
    <cellStyle name="Lien hypertexte" xfId="1" builtinId="8"/>
    <cellStyle name="Normal" xfId="0" builtinId="0"/>
    <cellStyle name="Normal 2" xfId="2"/>
    <cellStyle name="Normal 2 3" xfId="5"/>
    <cellStyle name="Pourcentage" xfId="3" builtinId="5"/>
    <cellStyle name="Pourcentage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/>
  </sheetViews>
  <sheetFormatPr baseColWidth="10" defaultColWidth="9.140625" defaultRowHeight="11.25" x14ac:dyDescent="0.2"/>
  <cols>
    <col min="1" max="16384" width="9.140625" style="1"/>
  </cols>
  <sheetData>
    <row r="1" spans="1:2" x14ac:dyDescent="0.2">
      <c r="A1" s="2" t="s">
        <v>0</v>
      </c>
    </row>
    <row r="3" spans="1:2" ht="15" x14ac:dyDescent="0.25">
      <c r="B3" s="31" t="s">
        <v>21</v>
      </c>
    </row>
    <row r="4" spans="1:2" ht="15" x14ac:dyDescent="0.25">
      <c r="B4" s="31" t="s">
        <v>24</v>
      </c>
    </row>
    <row r="5" spans="1:2" ht="15" x14ac:dyDescent="0.25">
      <c r="B5" s="31" t="s">
        <v>38</v>
      </c>
    </row>
    <row r="6" spans="1:2" ht="15" x14ac:dyDescent="0.25">
      <c r="B6" s="31" t="s">
        <v>48</v>
      </c>
    </row>
  </sheetData>
  <hyperlinks>
    <hyperlink ref="B3" location="'Graphique 1'!A1" display="Graphique 1 - Equipement de la population en supports radiophonique et multimédias pour écouter la radio en 2021"/>
    <hyperlink ref="B4" location="'Graphique 2'!A1" display="Graphique 2 - Audience cumulée de la radio et  durée d'écoute par auditeur, 2016-2021"/>
    <hyperlink ref="B5" location="'Graphique 3'!A1" display="Graphique 3 : Audience cumulée selon l'âge des auditeurs , 2016-2021"/>
    <hyperlink ref="B6" location="'Graphique 4'!A1" display="Graphique 4 - Financement de la radio, 2011-202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G12" sqref="G12"/>
    </sheetView>
  </sheetViews>
  <sheetFormatPr baseColWidth="10" defaultRowHeight="11.25" x14ac:dyDescent="0.2"/>
  <cols>
    <col min="1" max="1" width="22.42578125" style="1" customWidth="1"/>
    <col min="2" max="2" width="7.7109375" style="1" customWidth="1"/>
    <col min="3" max="3" width="7.28515625" style="1" customWidth="1"/>
    <col min="4" max="4" width="5.28515625" style="1" customWidth="1"/>
    <col min="5" max="5" width="17.5703125" style="1" customWidth="1"/>
    <col min="6" max="6" width="8.5703125" style="1" customWidth="1"/>
    <col min="7" max="8" width="9.140625" style="1" customWidth="1"/>
    <col min="9" max="16384" width="11.42578125" style="1"/>
  </cols>
  <sheetData>
    <row r="1" spans="1:9" x14ac:dyDescent="0.2">
      <c r="A1" s="2" t="s">
        <v>21</v>
      </c>
    </row>
    <row r="2" spans="1:9" x14ac:dyDescent="0.2">
      <c r="A2" s="1" t="s">
        <v>10</v>
      </c>
    </row>
    <row r="4" spans="1:9" x14ac:dyDescent="0.2">
      <c r="B4" s="2">
        <v>2021</v>
      </c>
      <c r="C4" s="2">
        <v>2016</v>
      </c>
      <c r="D4" s="2"/>
      <c r="E4" s="2"/>
      <c r="F4" s="2">
        <v>2021</v>
      </c>
      <c r="G4" s="2">
        <v>2016</v>
      </c>
      <c r="H4" s="2"/>
    </row>
    <row r="5" spans="1:9" x14ac:dyDescent="0.2">
      <c r="A5" s="2" t="s">
        <v>2</v>
      </c>
      <c r="B5" s="4">
        <v>0.94</v>
      </c>
      <c r="E5" s="2" t="s">
        <v>9</v>
      </c>
      <c r="F5" s="4">
        <v>0.97</v>
      </c>
      <c r="I5" s="5"/>
    </row>
    <row r="7" spans="1:9" x14ac:dyDescent="0.2">
      <c r="A7" s="1" t="s">
        <v>22</v>
      </c>
      <c r="B7" s="1">
        <v>79</v>
      </c>
      <c r="C7" s="1">
        <v>82</v>
      </c>
      <c r="D7" s="9">
        <f>(B7-C7)/C7</f>
        <v>-3.6585365853658534E-2</v>
      </c>
      <c r="E7" s="1" t="s">
        <v>11</v>
      </c>
      <c r="F7" s="1">
        <v>85</v>
      </c>
      <c r="G7" s="1">
        <v>87</v>
      </c>
      <c r="H7" s="9">
        <f>(F7-G7)/G7</f>
        <v>-2.2988505747126436E-2</v>
      </c>
    </row>
    <row r="8" spans="1:9" x14ac:dyDescent="0.2">
      <c r="A8" s="1" t="s">
        <v>3</v>
      </c>
      <c r="B8" s="1">
        <v>53</v>
      </c>
      <c r="C8" s="1">
        <v>68</v>
      </c>
      <c r="D8" s="9">
        <f t="shared" ref="D8:D13" si="0">(B8-C8)/C8</f>
        <v>-0.22058823529411764</v>
      </c>
      <c r="E8" s="1" t="s">
        <v>12</v>
      </c>
      <c r="F8" s="1">
        <v>82</v>
      </c>
      <c r="G8" s="1">
        <v>79</v>
      </c>
      <c r="H8" s="9">
        <f t="shared" ref="H8:H12" si="1">(F8-G8)/G8</f>
        <v>3.7974683544303799E-2</v>
      </c>
    </row>
    <row r="9" spans="1:9" x14ac:dyDescent="0.2">
      <c r="A9" s="1" t="s">
        <v>4</v>
      </c>
      <c r="B9" s="1">
        <v>52</v>
      </c>
      <c r="C9" s="1">
        <v>61</v>
      </c>
      <c r="D9" s="9">
        <f t="shared" si="0"/>
        <v>-0.14754098360655737</v>
      </c>
      <c r="E9" s="1" t="s">
        <v>13</v>
      </c>
      <c r="F9" s="1">
        <v>67</v>
      </c>
      <c r="G9" s="1">
        <v>69</v>
      </c>
      <c r="H9" s="9">
        <f t="shared" si="1"/>
        <v>-2.8985507246376812E-2</v>
      </c>
    </row>
    <row r="10" spans="1:9" x14ac:dyDescent="0.2">
      <c r="A10" s="1" t="s">
        <v>5</v>
      </c>
      <c r="B10" s="1">
        <v>34</v>
      </c>
      <c r="C10" s="1">
        <v>43</v>
      </c>
      <c r="D10" s="9">
        <f t="shared" si="0"/>
        <v>-0.20930232558139536</v>
      </c>
      <c r="E10" s="1" t="s">
        <v>14</v>
      </c>
      <c r="F10" s="1">
        <v>54</v>
      </c>
      <c r="G10" s="1">
        <v>55</v>
      </c>
      <c r="H10" s="9">
        <f t="shared" si="1"/>
        <v>-1.8181818181818181E-2</v>
      </c>
    </row>
    <row r="11" spans="1:9" x14ac:dyDescent="0.2">
      <c r="A11" s="1" t="s">
        <v>6</v>
      </c>
      <c r="B11" s="1">
        <v>23</v>
      </c>
      <c r="C11" s="1">
        <v>25</v>
      </c>
      <c r="D11" s="9">
        <f t="shared" si="0"/>
        <v>-0.08</v>
      </c>
      <c r="E11" s="1" t="s">
        <v>15</v>
      </c>
      <c r="F11" s="1">
        <v>17</v>
      </c>
      <c r="G11" s="1">
        <v>27</v>
      </c>
      <c r="H11" s="9">
        <f t="shared" si="1"/>
        <v>-0.37037037037037035</v>
      </c>
    </row>
    <row r="12" spans="1:9" x14ac:dyDescent="0.2">
      <c r="A12" s="1" t="s">
        <v>7</v>
      </c>
      <c r="B12" s="1">
        <v>15</v>
      </c>
      <c r="C12" s="7" t="s">
        <v>23</v>
      </c>
      <c r="D12" s="9" t="e">
        <f t="shared" si="0"/>
        <v>#VALUE!</v>
      </c>
      <c r="E12" s="1" t="s">
        <v>19</v>
      </c>
      <c r="F12" s="1">
        <v>20</v>
      </c>
      <c r="G12" s="1">
        <v>17</v>
      </c>
      <c r="H12" s="9">
        <f t="shared" si="1"/>
        <v>0.17647058823529413</v>
      </c>
    </row>
    <row r="13" spans="1:9" x14ac:dyDescent="0.2">
      <c r="A13" s="1" t="s">
        <v>8</v>
      </c>
      <c r="B13" s="1">
        <v>4</v>
      </c>
      <c r="C13" s="1">
        <v>1</v>
      </c>
      <c r="D13" s="9">
        <f t="shared" si="0"/>
        <v>3</v>
      </c>
      <c r="E13" s="1" t="s">
        <v>16</v>
      </c>
      <c r="F13" s="1">
        <v>11</v>
      </c>
      <c r="G13" s="7" t="s">
        <v>23</v>
      </c>
      <c r="H13" s="9"/>
    </row>
    <row r="14" spans="1:9" x14ac:dyDescent="0.2">
      <c r="E14" s="1" t="s">
        <v>17</v>
      </c>
      <c r="F14" s="1">
        <v>1</v>
      </c>
      <c r="G14" s="1">
        <v>1</v>
      </c>
      <c r="H14" s="9">
        <f t="shared" ref="H14" si="2">(F14-G14)/G14</f>
        <v>0</v>
      </c>
    </row>
    <row r="15" spans="1:9" x14ac:dyDescent="0.2">
      <c r="A15" s="1" t="s">
        <v>1</v>
      </c>
      <c r="H15" s="8"/>
    </row>
    <row r="16" spans="1:9" x14ac:dyDescent="0.2">
      <c r="A16" s="3" t="s">
        <v>49</v>
      </c>
      <c r="H16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F6" sqref="F6"/>
    </sheetView>
  </sheetViews>
  <sheetFormatPr baseColWidth="10" defaultRowHeight="11.25" x14ac:dyDescent="0.2"/>
  <cols>
    <col min="1" max="1" width="29.7109375" style="1" customWidth="1"/>
    <col min="2" max="16384" width="11.42578125" style="1"/>
  </cols>
  <sheetData>
    <row r="1" spans="1:7" x14ac:dyDescent="0.2">
      <c r="A1" s="6" t="s">
        <v>24</v>
      </c>
    </row>
    <row r="2" spans="1:7" x14ac:dyDescent="0.2">
      <c r="A2" s="3" t="s">
        <v>26</v>
      </c>
    </row>
    <row r="4" spans="1:7" x14ac:dyDescent="0.2">
      <c r="A4" s="3"/>
      <c r="B4" s="2">
        <v>2016</v>
      </c>
      <c r="C4" s="2">
        <v>2017</v>
      </c>
      <c r="D4" s="2">
        <v>2018</v>
      </c>
      <c r="E4" s="2">
        <v>2019</v>
      </c>
      <c r="F4" s="2">
        <v>2020</v>
      </c>
      <c r="G4" s="2">
        <v>2021</v>
      </c>
    </row>
    <row r="5" spans="1:7" x14ac:dyDescent="0.2">
      <c r="A5" s="1" t="s">
        <v>25</v>
      </c>
      <c r="B5" s="1">
        <v>80</v>
      </c>
      <c r="C5" s="1">
        <v>80</v>
      </c>
      <c r="D5" s="1">
        <v>79</v>
      </c>
      <c r="E5" s="1">
        <v>78</v>
      </c>
      <c r="F5" s="1">
        <v>75</v>
      </c>
      <c r="G5" s="1">
        <v>73</v>
      </c>
    </row>
    <row r="6" spans="1:7" x14ac:dyDescent="0.2">
      <c r="A6" s="1" t="s">
        <v>18</v>
      </c>
      <c r="B6" s="1">
        <v>172</v>
      </c>
      <c r="C6" s="1">
        <v>170</v>
      </c>
      <c r="D6" s="1">
        <v>170</v>
      </c>
      <c r="E6" s="1">
        <v>167</v>
      </c>
      <c r="F6" s="1">
        <v>166</v>
      </c>
      <c r="G6" s="1">
        <v>162</v>
      </c>
    </row>
    <row r="7" spans="1:7" x14ac:dyDescent="0.2">
      <c r="A7" s="3" t="s">
        <v>50</v>
      </c>
    </row>
    <row r="9" spans="1:7" x14ac:dyDescent="0.2">
      <c r="A9" s="5"/>
    </row>
    <row r="10" spans="1:7" x14ac:dyDescent="0.2">
      <c r="A10" s="5"/>
    </row>
    <row r="11" spans="1:7" x14ac:dyDescent="0.2">
      <c r="A11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F6" sqref="F6"/>
    </sheetView>
  </sheetViews>
  <sheetFormatPr baseColWidth="10" defaultRowHeight="11.25" x14ac:dyDescent="0.2"/>
  <cols>
    <col min="1" max="1" width="20.42578125" style="1" customWidth="1"/>
    <col min="2" max="16384" width="11.42578125" style="1"/>
  </cols>
  <sheetData>
    <row r="1" spans="1:7" x14ac:dyDescent="0.2">
      <c r="A1" s="2" t="s">
        <v>38</v>
      </c>
    </row>
    <row r="2" spans="1:7" x14ac:dyDescent="0.2">
      <c r="A2" s="3" t="s">
        <v>20</v>
      </c>
    </row>
    <row r="4" spans="1:7" x14ac:dyDescent="0.2">
      <c r="A4" s="12"/>
      <c r="B4" s="10" t="s">
        <v>32</v>
      </c>
      <c r="C4" s="10" t="s">
        <v>33</v>
      </c>
      <c r="D4" s="10" t="s">
        <v>34</v>
      </c>
      <c r="E4" s="10" t="s">
        <v>35</v>
      </c>
      <c r="F4" s="10" t="s">
        <v>36</v>
      </c>
      <c r="G4" s="2"/>
    </row>
    <row r="5" spans="1:7" x14ac:dyDescent="0.2">
      <c r="A5" s="2" t="s">
        <v>27</v>
      </c>
      <c r="B5" s="1">
        <v>72</v>
      </c>
      <c r="C5" s="1">
        <v>72</v>
      </c>
      <c r="D5" s="1">
        <v>68</v>
      </c>
      <c r="E5" s="1">
        <v>64</v>
      </c>
      <c r="F5" s="1">
        <v>56</v>
      </c>
      <c r="G5" s="8"/>
    </row>
    <row r="6" spans="1:7" x14ac:dyDescent="0.2">
      <c r="A6" s="2" t="s">
        <v>28</v>
      </c>
      <c r="B6" s="1">
        <v>77</v>
      </c>
      <c r="C6" s="1">
        <v>76</v>
      </c>
      <c r="D6" s="1">
        <v>76</v>
      </c>
      <c r="E6" s="1">
        <v>73</v>
      </c>
      <c r="F6" s="1">
        <v>65</v>
      </c>
      <c r="G6" s="8"/>
    </row>
    <row r="7" spans="1:7" x14ac:dyDescent="0.2">
      <c r="A7" s="2" t="s">
        <v>29</v>
      </c>
      <c r="B7" s="1">
        <v>86</v>
      </c>
      <c r="C7" s="1">
        <v>85</v>
      </c>
      <c r="D7" s="1">
        <v>84</v>
      </c>
      <c r="E7" s="1">
        <v>82</v>
      </c>
      <c r="F7" s="1">
        <v>82</v>
      </c>
      <c r="G7" s="8"/>
    </row>
    <row r="8" spans="1:7" x14ac:dyDescent="0.2">
      <c r="A8" s="2" t="s">
        <v>30</v>
      </c>
      <c r="B8" s="1">
        <v>84</v>
      </c>
      <c r="C8" s="1">
        <v>84</v>
      </c>
      <c r="D8" s="1">
        <v>84</v>
      </c>
      <c r="E8" s="1">
        <v>82</v>
      </c>
      <c r="F8" s="1">
        <v>82</v>
      </c>
      <c r="G8" s="8"/>
    </row>
    <row r="9" spans="1:7" x14ac:dyDescent="0.2">
      <c r="A9" s="10" t="s">
        <v>31</v>
      </c>
      <c r="B9" s="11">
        <v>79</v>
      </c>
      <c r="C9" s="11">
        <v>78</v>
      </c>
      <c r="D9" s="11">
        <v>78</v>
      </c>
      <c r="E9" s="11">
        <v>78</v>
      </c>
      <c r="F9" s="11">
        <v>77</v>
      </c>
      <c r="G9" s="8"/>
    </row>
    <row r="10" spans="1:7" x14ac:dyDescent="0.2">
      <c r="A10" s="1" t="s">
        <v>37</v>
      </c>
      <c r="G10" s="8"/>
    </row>
    <row r="11" spans="1:7" x14ac:dyDescent="0.2">
      <c r="A11" s="1" t="s">
        <v>51</v>
      </c>
      <c r="G11" s="8"/>
    </row>
    <row r="12" spans="1:7" x14ac:dyDescent="0.2">
      <c r="A12" s="3" t="s">
        <v>50</v>
      </c>
      <c r="G12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H17" sqref="H17"/>
    </sheetView>
  </sheetViews>
  <sheetFormatPr baseColWidth="10" defaultRowHeight="11.25" x14ac:dyDescent="0.2"/>
  <cols>
    <col min="1" max="1" width="28.5703125" style="1" customWidth="1"/>
    <col min="2" max="12" width="11.42578125" style="1"/>
    <col min="13" max="14" width="15.85546875" style="1" bestFit="1" customWidth="1"/>
    <col min="15" max="16384" width="11.42578125" style="1"/>
  </cols>
  <sheetData>
    <row r="1" spans="1:15" ht="12.75" x14ac:dyDescent="0.2">
      <c r="A1" s="13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 ht="12.75" x14ac:dyDescent="0.2">
      <c r="A2" s="15" t="s">
        <v>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12.75" x14ac:dyDescent="0.2">
      <c r="A3" s="15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5" x14ac:dyDescent="0.2">
      <c r="A4" s="16"/>
      <c r="B4" s="17">
        <v>2011</v>
      </c>
      <c r="C4" s="17">
        <v>2012</v>
      </c>
      <c r="D4" s="17">
        <v>2013</v>
      </c>
      <c r="E4" s="17">
        <v>2014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>
        <v>2020</v>
      </c>
      <c r="L4" s="28">
        <v>2021</v>
      </c>
      <c r="M4" s="17" t="s">
        <v>40</v>
      </c>
      <c r="N4" s="17" t="s">
        <v>41</v>
      </c>
      <c r="O4" s="17"/>
    </row>
    <row r="5" spans="1:15" x14ac:dyDescent="0.2">
      <c r="A5" s="18" t="s">
        <v>43</v>
      </c>
      <c r="B5" s="25">
        <v>678.98844074844078</v>
      </c>
      <c r="C5" s="25">
        <v>687.38671819383717</v>
      </c>
      <c r="D5" s="25">
        <v>677.24225153559564</v>
      </c>
      <c r="E5" s="25">
        <v>662.28966069462524</v>
      </c>
      <c r="F5" s="25">
        <v>661.58591999999999</v>
      </c>
      <c r="G5" s="25">
        <v>665.01605024424293</v>
      </c>
      <c r="H5" s="25">
        <v>663.35634177589441</v>
      </c>
      <c r="I5" s="25">
        <v>632.77590733590739</v>
      </c>
      <c r="J5" s="25">
        <v>620.42969032872804</v>
      </c>
      <c r="K5" s="25">
        <v>611.98983886255928</v>
      </c>
      <c r="L5" s="29">
        <v>591</v>
      </c>
      <c r="M5" s="27">
        <v>-3.4297691774704743E-2</v>
      </c>
      <c r="N5" s="27">
        <v>-0.12958753856170538</v>
      </c>
    </row>
    <row r="6" spans="1:15" x14ac:dyDescent="0.2">
      <c r="A6" s="24" t="s">
        <v>44</v>
      </c>
      <c r="B6" s="26">
        <v>837.26237006237011</v>
      </c>
      <c r="C6" s="26">
        <v>809.27000915285271</v>
      </c>
      <c r="D6" s="26">
        <v>798.0312153861646</v>
      </c>
      <c r="E6" s="26">
        <v>782.4610149134221</v>
      </c>
      <c r="F6" s="26">
        <v>775.29600000000005</v>
      </c>
      <c r="G6" s="26">
        <v>764.31223208055042</v>
      </c>
      <c r="H6" s="26">
        <v>744.96264905883515</v>
      </c>
      <c r="I6" s="26">
        <v>729.64633204633208</v>
      </c>
      <c r="J6" s="26">
        <v>732.57284421152929</v>
      </c>
      <c r="K6" s="26">
        <v>635.87336492890995</v>
      </c>
      <c r="L6" s="30">
        <v>686</v>
      </c>
      <c r="M6" s="22">
        <v>7.8831160158271699E-2</v>
      </c>
      <c r="N6" s="19">
        <v>-0.18066304598294813</v>
      </c>
      <c r="O6" s="8"/>
    </row>
    <row r="7" spans="1:15" x14ac:dyDescent="0.2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19"/>
    </row>
    <row r="8" spans="1:15" ht="12.75" x14ac:dyDescent="0.2">
      <c r="A8" s="1" t="s">
        <v>42</v>
      </c>
      <c r="B8" s="14"/>
      <c r="C8" s="14"/>
      <c r="D8" s="14"/>
      <c r="E8" s="14"/>
      <c r="F8" s="14"/>
      <c r="G8" s="14"/>
      <c r="H8" s="14"/>
      <c r="I8" s="14"/>
      <c r="J8" s="14"/>
      <c r="K8" s="21"/>
      <c r="L8" s="14"/>
    </row>
    <row r="9" spans="1:15" x14ac:dyDescent="0.2">
      <c r="A9" s="16" t="s">
        <v>46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5" x14ac:dyDescent="0.2">
      <c r="A10" s="16" t="s">
        <v>45</v>
      </c>
    </row>
    <row r="12" spans="1:15" x14ac:dyDescent="0.2">
      <c r="A12" s="23" t="s">
        <v>52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Graphique 1</vt:lpstr>
      <vt:lpstr>Graphique 2</vt:lpstr>
      <vt:lpstr>Graphique 3</vt:lpstr>
      <vt:lpstr>Graphique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2023-01-12T15:55:50Z</dcterms:modified>
</cp:coreProperties>
</file>