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51A8FF19-8C9E-4C44-9FDD-4151630CF06F}" xr6:coauthVersionLast="47" xr6:coauthVersionMax="47" xr10:uidLastSave="{00000000-0000-0000-0000-000000000000}"/>
  <bookViews>
    <workbookView xWindow="-120" yWindow="-120" windowWidth="25440" windowHeight="15390" tabRatio="874" xr2:uid="{00000000-000D-0000-FFFF-FFFF00000000}"/>
  </bookViews>
  <sheets>
    <sheet name="Sommaire" sheetId="9" r:id="rId1"/>
    <sheet name="Graphique 1" sheetId="18" r:id="rId2"/>
    <sheet name="Graphique 2" sheetId="19" r:id="rId3"/>
    <sheet name="Graphique 3" sheetId="15" r:id="rId4"/>
    <sheet name="Graphique 4" sheetId="11" r:id="rId5"/>
    <sheet name="Graphique 5" sheetId="20" r:id="rId6"/>
    <sheet name="Tableau 1" sheetId="12" r:id="rId7"/>
    <sheet name="Tableau 2" sheetId="10" r:id="rId8"/>
    <sheet name="Tableau 3" sheetId="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0" l="1"/>
</calcChain>
</file>

<file path=xl/sharedStrings.xml><?xml version="1.0" encoding="utf-8"?>
<sst xmlns="http://schemas.openxmlformats.org/spreadsheetml/2006/main" count="97" uniqueCount="85">
  <si>
    <t>Total</t>
  </si>
  <si>
    <t>TOP 10 Albums</t>
  </si>
  <si>
    <t>Interprète</t>
  </si>
  <si>
    <t>Album</t>
  </si>
  <si>
    <t>Ventes physiques</t>
  </si>
  <si>
    <t>Nombre de titres</t>
  </si>
  <si>
    <t>Francophonie</t>
  </si>
  <si>
    <t>Nouveautés</t>
  </si>
  <si>
    <t>Dont francophones</t>
  </si>
  <si>
    <t>-</t>
  </si>
  <si>
    <t>Unités et %</t>
  </si>
  <si>
    <t>% du total</t>
  </si>
  <si>
    <t>Ont écouté de la musique (hors radio) au cours des douze derniers mois</t>
  </si>
  <si>
    <t>Panel de 42 stations de radio</t>
  </si>
  <si>
    <t>Musique enregistrée</t>
  </si>
  <si>
    <t>Evolution 1973-2018</t>
  </si>
  <si>
    <t>Sur 100 personnes</t>
  </si>
  <si>
    <t xml:space="preserve">Physique </t>
  </si>
  <si>
    <t>Streaming</t>
  </si>
  <si>
    <t xml:space="preserve">Téléchargement </t>
  </si>
  <si>
    <t>Droits voisins</t>
  </si>
  <si>
    <t>Synchronisation</t>
  </si>
  <si>
    <t>Jul</t>
  </si>
  <si>
    <t>Milliards de dollars US courants</t>
  </si>
  <si>
    <t>Tableau 1 : Pratiques culturelles : Evolution de l'écoute de la musique entre 1973 et 2018</t>
  </si>
  <si>
    <t>dont tous les jours ou presque</t>
  </si>
  <si>
    <t>Ninho</t>
  </si>
  <si>
    <t>Gazo</t>
  </si>
  <si>
    <t>Tiakola</t>
  </si>
  <si>
    <t>KMT</t>
  </si>
  <si>
    <t>Mélo</t>
  </si>
  <si>
    <t>Tableau 2 : Diffusion de la musique à la radio en 2022</t>
  </si>
  <si>
    <t>Nombre de diffusions (en millions)</t>
  </si>
  <si>
    <t>Diffusés plus de 400 fois</t>
  </si>
  <si>
    <t>Méthode de conversion streaming/ventes d’albums : les écoutes en streaming de tous les</t>
  </si>
  <si>
    <t>titres d’un album sont additionnées (le titre le plus écouté est divisé par 2) et ce volume total</t>
  </si>
  <si>
    <t>est divisé par 1 500 pour obtenir l’équivalent-ventes.</t>
  </si>
  <si>
    <t>Nombre de ventes, millions d'écoutes en flux</t>
  </si>
  <si>
    <t>Marché physique</t>
  </si>
  <si>
    <t>Marché numérique</t>
  </si>
  <si>
    <t>en %</t>
  </si>
  <si>
    <t>streaming / abonnements</t>
  </si>
  <si>
    <t>streaming /  publicité et vidéo</t>
  </si>
  <si>
    <t>Téléchargement</t>
  </si>
  <si>
    <t>Téléphonie mobile</t>
  </si>
  <si>
    <t>Graphique 5 : Poids des majors dans le dépôt légal de phonogrammes entre 2017 et 2019</t>
  </si>
  <si>
    <t>Source : Syndicat national de l’édition phonographique / DEPS, ministère de la Culture, 2024</t>
  </si>
  <si>
    <t>Graphique 2 : Répartition du chiffre d'affaires physique et numérique de la musique enregistrée en France selon le support de vente (2012-2023)</t>
  </si>
  <si>
    <t>Graphique 3 :  structure des revenus de l'industrie mondiale de la musique enregistrée (1999-2023)</t>
  </si>
  <si>
    <t>Source : Syndicat national de l’édition phonographique, Global Music Report / DEPS, ministère de la Culture, 2024</t>
  </si>
  <si>
    <t xml:space="preserve">Nombre d'abonnements rapportés à la population des internautes </t>
  </si>
  <si>
    <t xml:space="preserve">France </t>
  </si>
  <si>
    <t>Allemagne</t>
  </si>
  <si>
    <t>Etats-Unis</t>
  </si>
  <si>
    <t>Source: Syndicat national de l’édition phonographique/DEPS, Ministère de la Culture, 2024</t>
  </si>
  <si>
    <t>Source : Syndicat national de l’édition phonographique/ DEPS, ministère de la Culture, 2024</t>
  </si>
  <si>
    <t>Royaume-Uni</t>
  </si>
  <si>
    <t>Source : DEPS, Ministère de la Culture, 2024</t>
  </si>
  <si>
    <t>Werenoi</t>
  </si>
  <si>
    <t>Carré</t>
  </si>
  <si>
    <t>Hamza</t>
  </si>
  <si>
    <t>Sincerement</t>
  </si>
  <si>
    <t>Ni</t>
  </si>
  <si>
    <t>SDM</t>
  </si>
  <si>
    <t>Liens du 100</t>
  </si>
  <si>
    <t xml:space="preserve">C'est quand qu'il s'éteint ? </t>
  </si>
  <si>
    <t>Les Enfoirés</t>
  </si>
  <si>
    <t>2023 Enfoirés un jour, toujours</t>
  </si>
  <si>
    <t>Florent Pagny</t>
  </si>
  <si>
    <t>2Bis</t>
  </si>
  <si>
    <t>Djadja &amp; Dinaz</t>
  </si>
  <si>
    <t>Alpha</t>
  </si>
  <si>
    <t>Tableau 3 : Top 10 des ventes d'album en 2023</t>
  </si>
  <si>
    <t>Graphique 1 : Evolution des marchés physique et numérique de musique enregistrée, 2007-2023</t>
  </si>
  <si>
    <t>Millions d'euros constants 2023</t>
  </si>
  <si>
    <t>Graphique 4 : taux de pénétration de l'abonnement payant à l'international en 2023</t>
  </si>
  <si>
    <t>Unités</t>
  </si>
  <si>
    <t>Dépôts des majors</t>
  </si>
  <si>
    <t>Autres</t>
  </si>
  <si>
    <t>Total des dépôts</t>
  </si>
  <si>
    <t>Source: Syndicat national de l’édition phonographique / DEPS, Ministère de la Culture, 2024</t>
  </si>
  <si>
    <t>Source : observatoire de l'économie de la musique - Centre national de la musique / DEPS, ministère de la Culture, 2024</t>
  </si>
  <si>
    <t>Source : Dépôt légal, Bibliothèque nationale de France / DEPS, ministère de la Culture, 2024</t>
  </si>
  <si>
    <t>+ 15 points</t>
  </si>
  <si>
    <t>+ 48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</si>
</sst>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3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0" tint="-0.499984740745262"/>
      <name val="Arial"/>
      <family val="2"/>
    </font>
    <font>
      <sz val="11"/>
      <color indexed="8"/>
      <name val="Calibri"/>
      <family val="2"/>
      <charset val="1"/>
    </font>
    <font>
      <sz val="8"/>
      <color theme="1"/>
      <name val="Arial"/>
      <family val="2"/>
    </font>
    <font>
      <sz val="8"/>
      <color theme="2" tint="-0.499984740745262"/>
      <name val="Arial"/>
      <family val="2"/>
    </font>
    <font>
      <u/>
      <sz val="8"/>
      <color theme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26" borderId="10" applyNumberFormat="0" applyAlignment="0" applyProtection="0"/>
    <xf numFmtId="0" fontId="16" fillId="0" borderId="11" applyNumberFormat="0" applyFill="0" applyAlignment="0" applyProtection="0"/>
    <xf numFmtId="0" fontId="17" fillId="27" borderId="10" applyNumberFormat="0" applyAlignment="0" applyProtection="0"/>
    <xf numFmtId="0" fontId="18" fillId="28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9" borderId="0" applyNumberFormat="0" applyBorder="0" applyAlignment="0" applyProtection="0"/>
    <xf numFmtId="0" fontId="12" fillId="0" borderId="0"/>
    <xf numFmtId="0" fontId="12" fillId="30" borderId="12" applyNumberFormat="0" applyFont="0" applyAlignment="0" applyProtection="0"/>
    <xf numFmtId="9" fontId="4" fillId="0" borderId="0" applyFill="0" applyBorder="0" applyAlignment="0" applyProtection="0"/>
    <xf numFmtId="0" fontId="21" fillId="31" borderId="0" applyNumberFormat="0" applyBorder="0" applyAlignment="0" applyProtection="0"/>
    <xf numFmtId="0" fontId="22" fillId="26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32" borderId="18" applyNumberFormat="0" applyAlignment="0" applyProtection="0"/>
    <xf numFmtId="0" fontId="3" fillId="0" borderId="0"/>
    <xf numFmtId="0" fontId="34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Border="1"/>
    <xf numFmtId="1" fontId="9" fillId="0" borderId="0" xfId="0" applyNumberFormat="1" applyFont="1" applyBorder="1"/>
    <xf numFmtId="9" fontId="10" fillId="0" borderId="0" xfId="34" applyFont="1" applyFill="1" applyBorder="1" applyAlignment="1" applyProtection="1"/>
    <xf numFmtId="9" fontId="9" fillId="0" borderId="0" xfId="34" applyFont="1" applyFill="1" applyBorder="1" applyAlignment="1" applyProtection="1"/>
    <xf numFmtId="0" fontId="7" fillId="0" borderId="0" xfId="0" applyFont="1" applyBorder="1"/>
    <xf numFmtId="0" fontId="11" fillId="0" borderId="0" xfId="0" applyFont="1"/>
    <xf numFmtId="0" fontId="5" fillId="0" borderId="2" xfId="0" applyFont="1" applyBorder="1"/>
    <xf numFmtId="0" fontId="7" fillId="0" borderId="3" xfId="0" applyFont="1" applyBorder="1"/>
    <xf numFmtId="0" fontId="6" fillId="0" borderId="4" xfId="0" applyFont="1" applyBorder="1" applyAlignment="1">
      <alignment horizontal="left"/>
    </xf>
    <xf numFmtId="0" fontId="7" fillId="0" borderId="5" xfId="0" applyFont="1" applyBorder="1"/>
    <xf numFmtId="0" fontId="6" fillId="0" borderId="6" xfId="0" applyFont="1" applyBorder="1"/>
    <xf numFmtId="0" fontId="7" fillId="0" borderId="6" xfId="0" applyFont="1" applyBorder="1"/>
    <xf numFmtId="0" fontId="6" fillId="0" borderId="7" xfId="0" applyFont="1" applyBorder="1"/>
    <xf numFmtId="0" fontId="8" fillId="0" borderId="0" xfId="0" applyFont="1" applyBorder="1"/>
    <xf numFmtId="0" fontId="30" fillId="0" borderId="0" xfId="37" applyFont="1"/>
    <xf numFmtId="0" fontId="31" fillId="0" borderId="0" xfId="37" applyFont="1" applyAlignment="1">
      <alignment horizontal="center" vertical="center"/>
    </xf>
    <xf numFmtId="0" fontId="30" fillId="0" borderId="0" xfId="37" applyFont="1" applyAlignment="1">
      <alignment horizontal="center" vertical="center"/>
    </xf>
    <xf numFmtId="0" fontId="31" fillId="0" borderId="8" xfId="37" applyFont="1" applyBorder="1" applyAlignment="1">
      <alignment horizontal="center" vertical="center"/>
    </xf>
    <xf numFmtId="0" fontId="30" fillId="0" borderId="8" xfId="37" applyFont="1" applyBorder="1" applyAlignment="1">
      <alignment horizontal="center" vertical="center" wrapText="1"/>
    </xf>
    <xf numFmtId="1" fontId="31" fillId="0" borderId="8" xfId="37" applyNumberFormat="1" applyFont="1" applyBorder="1" applyAlignment="1">
      <alignment horizontal="center" vertical="center"/>
    </xf>
    <xf numFmtId="0" fontId="32" fillId="0" borderId="8" xfId="37" applyFont="1" applyBorder="1" applyAlignment="1">
      <alignment horizontal="center" vertical="center" wrapText="1"/>
    </xf>
    <xf numFmtId="1" fontId="32" fillId="0" borderId="8" xfId="37" applyNumberFormat="1" applyFont="1" applyBorder="1" applyAlignment="1">
      <alignment horizontal="center" vertical="center"/>
    </xf>
    <xf numFmtId="0" fontId="31" fillId="0" borderId="0" xfId="37" applyFont="1" applyAlignment="1">
      <alignment horizontal="left" vertical="center"/>
    </xf>
    <xf numFmtId="0" fontId="30" fillId="0" borderId="0" xfId="37" applyFont="1" applyAlignment="1">
      <alignment horizontal="left" vertical="center"/>
    </xf>
    <xf numFmtId="0" fontId="7" fillId="0" borderId="9" xfId="0" applyFont="1" applyBorder="1"/>
    <xf numFmtId="0" fontId="6" fillId="0" borderId="6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/>
    <xf numFmtId="0" fontId="6" fillId="0" borderId="0" xfId="0" applyFont="1" applyFill="1"/>
    <xf numFmtId="0" fontId="11" fillId="0" borderId="0" xfId="0" applyFont="1" applyFill="1"/>
    <xf numFmtId="0" fontId="7" fillId="0" borderId="0" xfId="0" applyFont="1" applyFill="1" applyBorder="1"/>
    <xf numFmtId="0" fontId="33" fillId="0" borderId="0" xfId="0" applyFont="1" applyFill="1"/>
    <xf numFmtId="164" fontId="5" fillId="0" borderId="8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/>
    </xf>
    <xf numFmtId="0" fontId="10" fillId="0" borderId="0" xfId="0" applyFont="1"/>
    <xf numFmtId="0" fontId="10" fillId="0" borderId="19" xfId="0" applyFont="1" applyBorder="1"/>
    <xf numFmtId="1" fontId="9" fillId="0" borderId="19" xfId="0" applyNumberFormat="1" applyFont="1" applyBorder="1"/>
    <xf numFmtId="0" fontId="5" fillId="0" borderId="0" xfId="0" applyFont="1" applyBorder="1"/>
    <xf numFmtId="0" fontId="9" fillId="0" borderId="0" xfId="0" applyFont="1" applyBorder="1"/>
    <xf numFmtId="0" fontId="33" fillId="0" borderId="0" xfId="0" applyFont="1" applyBorder="1"/>
    <xf numFmtId="0" fontId="5" fillId="0" borderId="8" xfId="0" applyFont="1" applyBorder="1" applyAlignment="1">
      <alignment horizontal="center"/>
    </xf>
    <xf numFmtId="0" fontId="35" fillId="0" borderId="0" xfId="0" applyFont="1"/>
    <xf numFmtId="43" fontId="31" fillId="0" borderId="8" xfId="49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0" fillId="0" borderId="21" xfId="0" applyFont="1" applyBorder="1"/>
    <xf numFmtId="0" fontId="36" fillId="0" borderId="0" xfId="47" applyFont="1"/>
    <xf numFmtId="0" fontId="35" fillId="0" borderId="0" xfId="47" applyFont="1"/>
    <xf numFmtId="9" fontId="7" fillId="0" borderId="0" xfId="34" applyFont="1"/>
    <xf numFmtId="0" fontId="10" fillId="0" borderId="20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/>
    <xf numFmtId="9" fontId="7" fillId="0" borderId="0" xfId="34" applyNumberFormat="1" applyFont="1" applyAlignment="1">
      <alignment horizontal="center" vertical="center"/>
    </xf>
    <xf numFmtId="9" fontId="7" fillId="0" borderId="0" xfId="34" applyFont="1" applyBorder="1"/>
    <xf numFmtId="9" fontId="7" fillId="0" borderId="1" xfId="34" applyNumberFormat="1" applyFont="1" applyBorder="1" applyAlignment="1">
      <alignment horizontal="center" vertical="center"/>
    </xf>
    <xf numFmtId="0" fontId="35" fillId="0" borderId="0" xfId="48" applyFont="1" applyBorder="1"/>
    <xf numFmtId="0" fontId="9" fillId="0" borderId="8" xfId="0" applyFont="1" applyFill="1" applyBorder="1"/>
    <xf numFmtId="0" fontId="9" fillId="0" borderId="0" xfId="0" applyFont="1" applyFill="1"/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3" fontId="7" fillId="0" borderId="8" xfId="49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7" fillId="0" borderId="0" xfId="30" applyFont="1"/>
    <xf numFmtId="0" fontId="37" fillId="0" borderId="0" xfId="30" applyFont="1" applyAlignment="1">
      <alignment horizontal="left" vertical="center"/>
    </xf>
  </cellXfs>
  <cellStyles count="50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Excel Built-in Normal" xfId="46" xr:uid="{00000000-0005-0000-0000-00001C000000}"/>
    <cellStyle name="Insatisfaisant" xfId="29" builtinId="27" customBuiltin="1"/>
    <cellStyle name="Lien hypertexte" xfId="30" builtinId="8"/>
    <cellStyle name="Milliers" xfId="49" builtinId="3"/>
    <cellStyle name="Neutre" xfId="31" builtinId="28" customBuiltin="1"/>
    <cellStyle name="Normal" xfId="0" builtinId="0"/>
    <cellStyle name="Normal 2" xfId="32" xr:uid="{00000000-0005-0000-0000-000021000000}"/>
    <cellStyle name="Normal 2 2" xfId="45" xr:uid="{00000000-0005-0000-0000-000022000000}"/>
    <cellStyle name="Normal 2 2 2" xfId="48" xr:uid="{00000000-0005-0000-0000-000023000000}"/>
    <cellStyle name="Normal 2 3" xfId="47" xr:uid="{00000000-0005-0000-0000-000024000000}"/>
    <cellStyle name="Note 2" xfId="33" xr:uid="{00000000-0005-0000-0000-000025000000}"/>
    <cellStyle name="Pourcentage" xfId="34" builtinId="5"/>
    <cellStyle name="Satisfaisant" xfId="35" builtinId="26" customBuiltin="1"/>
    <cellStyle name="Sortie" xfId="36" builtinId="21" customBuiltin="1"/>
    <cellStyle name="Texte explicatif" xfId="37" builtinId="53" customBuiltin="1"/>
    <cellStyle name="Titre" xfId="38" builtinId="15" customBuiltin="1"/>
    <cellStyle name="Titre 1" xfId="39" builtinId="16" customBuiltin="1"/>
    <cellStyle name="Titre 2" xfId="40" builtinId="17" customBuiltin="1"/>
    <cellStyle name="Titre 3" xfId="41" builtinId="18" customBuiltin="1"/>
    <cellStyle name="Titre 4" xfId="42" builtinId="19" customBuiltin="1"/>
    <cellStyle name="Total" xfId="43" builtinId="25" customBuiltin="1"/>
    <cellStyle name="Vérification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B9BD5"/>
      <rgbColor rgb="00A5A5A5"/>
      <rgbColor rgb="00993366"/>
      <rgbColor rgb="00FFFFCC"/>
      <rgbColor rgb="00CCFFFF"/>
      <rgbColor rgb="00660066"/>
      <rgbColor rgb="00ED7D31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70AD4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10"/>
  <sheetViews>
    <sheetView tabSelected="1" workbookViewId="0"/>
  </sheetViews>
  <sheetFormatPr baseColWidth="10" defaultRowHeight="11.25" x14ac:dyDescent="0.2"/>
  <cols>
    <col min="1" max="16384" width="11.42578125" style="3"/>
  </cols>
  <sheetData>
    <row r="1" spans="1:2" x14ac:dyDescent="0.2">
      <c r="A1" s="1" t="s">
        <v>14</v>
      </c>
    </row>
    <row r="2" spans="1:2" x14ac:dyDescent="0.2">
      <c r="A2" s="1"/>
    </row>
    <row r="3" spans="1:2" x14ac:dyDescent="0.2">
      <c r="B3" s="75" t="s">
        <v>73</v>
      </c>
    </row>
    <row r="4" spans="1:2" x14ac:dyDescent="0.2">
      <c r="B4" s="75" t="s">
        <v>47</v>
      </c>
    </row>
    <row r="5" spans="1:2" x14ac:dyDescent="0.2">
      <c r="B5" s="75" t="s">
        <v>48</v>
      </c>
    </row>
    <row r="6" spans="1:2" x14ac:dyDescent="0.2">
      <c r="B6" s="75" t="s">
        <v>75</v>
      </c>
    </row>
    <row r="7" spans="1:2" x14ac:dyDescent="0.2">
      <c r="B7" s="75" t="s">
        <v>45</v>
      </c>
    </row>
    <row r="8" spans="1:2" x14ac:dyDescent="0.2">
      <c r="B8" s="76" t="s">
        <v>24</v>
      </c>
    </row>
    <row r="9" spans="1:2" x14ac:dyDescent="0.2">
      <c r="B9" s="75" t="s">
        <v>31</v>
      </c>
    </row>
    <row r="10" spans="1:2" x14ac:dyDescent="0.2">
      <c r="B10" s="75" t="s">
        <v>72</v>
      </c>
    </row>
  </sheetData>
  <hyperlinks>
    <hyperlink ref="B3" location="'Graphique 1'!A1" display="Graphique 1 : évolution du chiffre d'affaires des ventes physiques entre 2017 et 2022" xr:uid="{00000000-0004-0000-0000-000000000000}"/>
    <hyperlink ref="B4" location="'Graphique 2'!A1" display="Graphique 2 : Répartition du chiffre d'affaires du marché de la musique enregistrée en France selon le support de vente (2021-2022)" xr:uid="{00000000-0004-0000-0000-000001000000}"/>
    <hyperlink ref="B5" location="'Graphique 3'!A1" display="Graphique 3 : Evolution de la structure de vente physique et numérique du marché de la musique enregistrée entre 2012 et 2022" xr:uid="{00000000-0004-0000-0000-000002000000}"/>
    <hyperlink ref="B7" location="'Graphique 5'!A1" display="Graphique 5 : Poids des majors dans le dépôt légal de phonogrammes entre 2017 et 2019" xr:uid="{00000000-0004-0000-0000-000004000000}"/>
    <hyperlink ref="B8" location="'Tableau 1'!A1" display="Tableau 1 : Pratiques culturelles : Evolution de l'écoute de la musique entre 1973 et 2018" xr:uid="{00000000-0004-0000-0000-000005000000}"/>
    <hyperlink ref="B9" location="'Tableau 2'!A1" display="Tableau 2 : Diffusion de la musique à la radio en 2022" xr:uid="{00000000-0004-0000-0000-000006000000}"/>
    <hyperlink ref="B10" location="'Tableau 3'!A1" display="Tableau 3 : Top 10 des ventes d'album en 2022" xr:uid="{00000000-0004-0000-0000-000007000000}"/>
    <hyperlink ref="B6" location="'Graphique 4'!A1" display="Graphique 4 : taux de pénétration de l'abonnement payant à l'international en 2023" xr:uid="{D60C3015-4131-4F40-A4ED-DB6F81B89E8D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X12"/>
  <sheetViews>
    <sheetView workbookViewId="0"/>
  </sheetViews>
  <sheetFormatPr baseColWidth="10" defaultRowHeight="11.25" x14ac:dyDescent="0.2"/>
  <cols>
    <col min="1" max="1" width="18.7109375" style="3" customWidth="1"/>
    <col min="2" max="256" width="11.42578125" style="3"/>
    <col min="257" max="257" width="18.7109375" style="3" customWidth="1"/>
    <col min="258" max="512" width="11.42578125" style="3"/>
    <col min="513" max="513" width="18.7109375" style="3" customWidth="1"/>
    <col min="514" max="768" width="11.42578125" style="3"/>
    <col min="769" max="769" width="18.7109375" style="3" customWidth="1"/>
    <col min="770" max="1024" width="11.42578125" style="3"/>
    <col min="1025" max="1025" width="18.7109375" style="3" customWidth="1"/>
    <col min="1026" max="1280" width="11.42578125" style="3"/>
    <col min="1281" max="1281" width="18.7109375" style="3" customWidth="1"/>
    <col min="1282" max="1536" width="11.42578125" style="3"/>
    <col min="1537" max="1537" width="18.7109375" style="3" customWidth="1"/>
    <col min="1538" max="1792" width="11.42578125" style="3"/>
    <col min="1793" max="1793" width="18.7109375" style="3" customWidth="1"/>
    <col min="1794" max="2048" width="11.42578125" style="3"/>
    <col min="2049" max="2049" width="18.7109375" style="3" customWidth="1"/>
    <col min="2050" max="2304" width="11.42578125" style="3"/>
    <col min="2305" max="2305" width="18.7109375" style="3" customWidth="1"/>
    <col min="2306" max="2560" width="11.42578125" style="3"/>
    <col min="2561" max="2561" width="18.7109375" style="3" customWidth="1"/>
    <col min="2562" max="2816" width="11.42578125" style="3"/>
    <col min="2817" max="2817" width="18.7109375" style="3" customWidth="1"/>
    <col min="2818" max="3072" width="11.42578125" style="3"/>
    <col min="3073" max="3073" width="18.7109375" style="3" customWidth="1"/>
    <col min="3074" max="3328" width="11.42578125" style="3"/>
    <col min="3329" max="3329" width="18.7109375" style="3" customWidth="1"/>
    <col min="3330" max="3584" width="11.42578125" style="3"/>
    <col min="3585" max="3585" width="18.7109375" style="3" customWidth="1"/>
    <col min="3586" max="3840" width="11.42578125" style="3"/>
    <col min="3841" max="3841" width="18.7109375" style="3" customWidth="1"/>
    <col min="3842" max="4096" width="11.42578125" style="3"/>
    <col min="4097" max="4097" width="18.7109375" style="3" customWidth="1"/>
    <col min="4098" max="4352" width="11.42578125" style="3"/>
    <col min="4353" max="4353" width="18.7109375" style="3" customWidth="1"/>
    <col min="4354" max="4608" width="11.42578125" style="3"/>
    <col min="4609" max="4609" width="18.7109375" style="3" customWidth="1"/>
    <col min="4610" max="4864" width="11.42578125" style="3"/>
    <col min="4865" max="4865" width="18.7109375" style="3" customWidth="1"/>
    <col min="4866" max="5120" width="11.42578125" style="3"/>
    <col min="5121" max="5121" width="18.7109375" style="3" customWidth="1"/>
    <col min="5122" max="5376" width="11.42578125" style="3"/>
    <col min="5377" max="5377" width="18.7109375" style="3" customWidth="1"/>
    <col min="5378" max="5632" width="11.42578125" style="3"/>
    <col min="5633" max="5633" width="18.7109375" style="3" customWidth="1"/>
    <col min="5634" max="5888" width="11.42578125" style="3"/>
    <col min="5889" max="5889" width="18.7109375" style="3" customWidth="1"/>
    <col min="5890" max="6144" width="11.42578125" style="3"/>
    <col min="6145" max="6145" width="18.7109375" style="3" customWidth="1"/>
    <col min="6146" max="6400" width="11.42578125" style="3"/>
    <col min="6401" max="6401" width="18.7109375" style="3" customWidth="1"/>
    <col min="6402" max="6656" width="11.42578125" style="3"/>
    <col min="6657" max="6657" width="18.7109375" style="3" customWidth="1"/>
    <col min="6658" max="6912" width="11.42578125" style="3"/>
    <col min="6913" max="6913" width="18.7109375" style="3" customWidth="1"/>
    <col min="6914" max="7168" width="11.42578125" style="3"/>
    <col min="7169" max="7169" width="18.7109375" style="3" customWidth="1"/>
    <col min="7170" max="7424" width="11.42578125" style="3"/>
    <col min="7425" max="7425" width="18.7109375" style="3" customWidth="1"/>
    <col min="7426" max="7680" width="11.42578125" style="3"/>
    <col min="7681" max="7681" width="18.7109375" style="3" customWidth="1"/>
    <col min="7682" max="7936" width="11.42578125" style="3"/>
    <col min="7937" max="7937" width="18.7109375" style="3" customWidth="1"/>
    <col min="7938" max="8192" width="11.42578125" style="3"/>
    <col min="8193" max="8193" width="18.7109375" style="3" customWidth="1"/>
    <col min="8194" max="8448" width="11.42578125" style="3"/>
    <col min="8449" max="8449" width="18.7109375" style="3" customWidth="1"/>
    <col min="8450" max="8704" width="11.42578125" style="3"/>
    <col min="8705" max="8705" width="18.7109375" style="3" customWidth="1"/>
    <col min="8706" max="8960" width="11.42578125" style="3"/>
    <col min="8961" max="8961" width="18.7109375" style="3" customWidth="1"/>
    <col min="8962" max="9216" width="11.42578125" style="3"/>
    <col min="9217" max="9217" width="18.7109375" style="3" customWidth="1"/>
    <col min="9218" max="9472" width="11.42578125" style="3"/>
    <col min="9473" max="9473" width="18.7109375" style="3" customWidth="1"/>
    <col min="9474" max="9728" width="11.42578125" style="3"/>
    <col min="9729" max="9729" width="18.7109375" style="3" customWidth="1"/>
    <col min="9730" max="9984" width="11.42578125" style="3"/>
    <col min="9985" max="9985" width="18.7109375" style="3" customWidth="1"/>
    <col min="9986" max="10240" width="11.42578125" style="3"/>
    <col min="10241" max="10241" width="18.7109375" style="3" customWidth="1"/>
    <col min="10242" max="10496" width="11.42578125" style="3"/>
    <col min="10497" max="10497" width="18.7109375" style="3" customWidth="1"/>
    <col min="10498" max="10752" width="11.42578125" style="3"/>
    <col min="10753" max="10753" width="18.7109375" style="3" customWidth="1"/>
    <col min="10754" max="11008" width="11.42578125" style="3"/>
    <col min="11009" max="11009" width="18.7109375" style="3" customWidth="1"/>
    <col min="11010" max="11264" width="11.42578125" style="3"/>
    <col min="11265" max="11265" width="18.7109375" style="3" customWidth="1"/>
    <col min="11266" max="11520" width="11.42578125" style="3"/>
    <col min="11521" max="11521" width="18.7109375" style="3" customWidth="1"/>
    <col min="11522" max="11776" width="11.42578125" style="3"/>
    <col min="11777" max="11777" width="18.7109375" style="3" customWidth="1"/>
    <col min="11778" max="12032" width="11.42578125" style="3"/>
    <col min="12033" max="12033" width="18.7109375" style="3" customWidth="1"/>
    <col min="12034" max="12288" width="11.42578125" style="3"/>
    <col min="12289" max="12289" width="18.7109375" style="3" customWidth="1"/>
    <col min="12290" max="12544" width="11.42578125" style="3"/>
    <col min="12545" max="12545" width="18.7109375" style="3" customWidth="1"/>
    <col min="12546" max="12800" width="11.42578125" style="3"/>
    <col min="12801" max="12801" width="18.7109375" style="3" customWidth="1"/>
    <col min="12802" max="13056" width="11.42578125" style="3"/>
    <col min="13057" max="13057" width="18.7109375" style="3" customWidth="1"/>
    <col min="13058" max="13312" width="11.42578125" style="3"/>
    <col min="13313" max="13313" width="18.7109375" style="3" customWidth="1"/>
    <col min="13314" max="13568" width="11.42578125" style="3"/>
    <col min="13569" max="13569" width="18.7109375" style="3" customWidth="1"/>
    <col min="13570" max="13824" width="11.42578125" style="3"/>
    <col min="13825" max="13825" width="18.7109375" style="3" customWidth="1"/>
    <col min="13826" max="14080" width="11.42578125" style="3"/>
    <col min="14081" max="14081" width="18.7109375" style="3" customWidth="1"/>
    <col min="14082" max="14336" width="11.42578125" style="3"/>
    <col min="14337" max="14337" width="18.7109375" style="3" customWidth="1"/>
    <col min="14338" max="14592" width="11.42578125" style="3"/>
    <col min="14593" max="14593" width="18.7109375" style="3" customWidth="1"/>
    <col min="14594" max="14848" width="11.42578125" style="3"/>
    <col min="14849" max="14849" width="18.7109375" style="3" customWidth="1"/>
    <col min="14850" max="15104" width="11.42578125" style="3"/>
    <col min="15105" max="15105" width="18.7109375" style="3" customWidth="1"/>
    <col min="15106" max="15360" width="11.42578125" style="3"/>
    <col min="15361" max="15361" width="18.7109375" style="3" customWidth="1"/>
    <col min="15362" max="15616" width="11.42578125" style="3"/>
    <col min="15617" max="15617" width="18.7109375" style="3" customWidth="1"/>
    <col min="15618" max="15872" width="11.42578125" style="3"/>
    <col min="15873" max="15873" width="18.7109375" style="3" customWidth="1"/>
    <col min="15874" max="16128" width="11.42578125" style="3"/>
    <col min="16129" max="16129" width="18.7109375" style="3" customWidth="1"/>
    <col min="16130" max="16384" width="11.42578125" style="3"/>
  </cols>
  <sheetData>
    <row r="1" spans="1:24" x14ac:dyDescent="0.2">
      <c r="A1" s="1" t="s">
        <v>73</v>
      </c>
      <c r="B1" s="57"/>
      <c r="C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24" x14ac:dyDescent="0.2">
      <c r="A2" s="2" t="s">
        <v>74</v>
      </c>
      <c r="B2" s="57"/>
      <c r="C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R2" s="58"/>
      <c r="S2" s="58"/>
      <c r="T2" s="58"/>
      <c r="U2" s="58"/>
      <c r="V2" s="58"/>
      <c r="W2" s="58"/>
      <c r="X2" s="58"/>
    </row>
    <row r="3" spans="1:24" x14ac:dyDescent="0.2">
      <c r="A3" s="2"/>
      <c r="B3" s="57"/>
      <c r="C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R3" s="58"/>
      <c r="S3" s="58"/>
      <c r="T3" s="58"/>
      <c r="U3" s="58"/>
      <c r="V3" s="58"/>
      <c r="W3" s="58"/>
      <c r="X3" s="58"/>
    </row>
    <row r="4" spans="1:24" x14ac:dyDescent="0.2">
      <c r="A4" s="9"/>
      <c r="B4" s="46">
        <v>2007</v>
      </c>
      <c r="C4" s="46">
        <v>2008</v>
      </c>
      <c r="D4" s="46">
        <v>2009</v>
      </c>
      <c r="E4" s="46">
        <v>2010</v>
      </c>
      <c r="F4" s="46">
        <v>2011</v>
      </c>
      <c r="G4" s="46">
        <v>2012</v>
      </c>
      <c r="H4" s="46">
        <v>2013</v>
      </c>
      <c r="I4" s="46">
        <v>2014</v>
      </c>
      <c r="J4" s="46">
        <v>2015</v>
      </c>
      <c r="K4" s="46">
        <v>2016</v>
      </c>
      <c r="L4" s="46">
        <v>2017</v>
      </c>
      <c r="M4" s="46">
        <v>2018</v>
      </c>
      <c r="N4" s="46">
        <v>2019</v>
      </c>
      <c r="O4" s="46">
        <v>2020</v>
      </c>
      <c r="P4" s="46">
        <v>2021</v>
      </c>
      <c r="Q4" s="46">
        <v>2022</v>
      </c>
      <c r="R4" s="46">
        <v>2023</v>
      </c>
      <c r="S4" s="57"/>
      <c r="T4" s="57"/>
      <c r="U4" s="57"/>
      <c r="V4" s="57"/>
      <c r="W4" s="57"/>
      <c r="X4" s="57"/>
    </row>
    <row r="5" spans="1:24" x14ac:dyDescent="0.2">
      <c r="A5" s="56" t="s">
        <v>0</v>
      </c>
      <c r="B5" s="48">
        <v>1074.2822031057983</v>
      </c>
      <c r="C5" s="48">
        <v>882.15291314706531</v>
      </c>
      <c r="D5" s="48">
        <v>842.09216789268714</v>
      </c>
      <c r="E5" s="48">
        <v>804.70012760527436</v>
      </c>
      <c r="F5" s="48">
        <v>747.80145530145523</v>
      </c>
      <c r="G5" s="48">
        <v>686.26055120512558</v>
      </c>
      <c r="H5" s="48">
        <v>686.76870405800014</v>
      </c>
      <c r="I5" s="48">
        <v>635.60704634170759</v>
      </c>
      <c r="J5" s="48">
        <v>620.57499999999982</v>
      </c>
      <c r="K5" s="48">
        <v>673.91586083142261</v>
      </c>
      <c r="L5" s="48">
        <v>692.33763673992314</v>
      </c>
      <c r="M5" s="48">
        <v>683.91891891891896</v>
      </c>
      <c r="N5" s="48">
        <v>725.64078132444024</v>
      </c>
      <c r="O5" s="48">
        <v>720.71563981042652</v>
      </c>
      <c r="P5" s="48">
        <v>818.03027488855867</v>
      </c>
      <c r="Q5" s="48">
        <v>810.66134549600906</v>
      </c>
      <c r="R5" s="48">
        <v>815</v>
      </c>
      <c r="S5" s="58"/>
      <c r="T5" s="58"/>
      <c r="U5" s="58"/>
      <c r="V5" s="58"/>
      <c r="W5" s="58"/>
      <c r="X5" s="58"/>
    </row>
    <row r="6" spans="1:24" x14ac:dyDescent="0.2">
      <c r="A6" s="56" t="s">
        <v>38</v>
      </c>
      <c r="B6" s="48">
        <v>989.47045022902466</v>
      </c>
      <c r="C6" s="48">
        <v>780.36603855317298</v>
      </c>
      <c r="D6" s="48">
        <v>741.71895283427091</v>
      </c>
      <c r="E6" s="48">
        <v>663.74946831135685</v>
      </c>
      <c r="F6" s="48">
        <v>574.94282744282737</v>
      </c>
      <c r="G6" s="48">
        <v>495.08796908369771</v>
      </c>
      <c r="H6" s="48">
        <v>495.05588561071391</v>
      </c>
      <c r="I6" s="48">
        <v>435.39685717145437</v>
      </c>
      <c r="J6" s="48">
        <v>390.41999999999996</v>
      </c>
      <c r="K6" s="48">
        <v>375.9994018542518</v>
      </c>
      <c r="L6" s="48">
        <v>353.88784862520941</v>
      </c>
      <c r="M6" s="48">
        <v>296.59749034749035</v>
      </c>
      <c r="N6" s="48">
        <v>264.07813244402098</v>
      </c>
      <c r="O6" s="48">
        <v>210.1611374407583</v>
      </c>
      <c r="P6" s="48">
        <v>249.54959138187223</v>
      </c>
      <c r="Q6" s="48">
        <v>208.21419173756686</v>
      </c>
      <c r="R6" s="48">
        <v>195</v>
      </c>
      <c r="S6" s="59"/>
    </row>
    <row r="7" spans="1:24" x14ac:dyDescent="0.2">
      <c r="A7" s="47" t="s">
        <v>39</v>
      </c>
      <c r="B7" s="48">
        <v>84.811752876773554</v>
      </c>
      <c r="C7" s="48">
        <v>101.78687459389212</v>
      </c>
      <c r="D7" s="48">
        <v>100.37321505841628</v>
      </c>
      <c r="E7" s="48">
        <v>140.95065929391748</v>
      </c>
      <c r="F7" s="48">
        <v>172.85862785862784</v>
      </c>
      <c r="G7" s="48">
        <v>191.17258212142784</v>
      </c>
      <c r="H7" s="48">
        <v>191.71281844728625</v>
      </c>
      <c r="I7" s="48">
        <v>200.21018917025324</v>
      </c>
      <c r="J7" s="48">
        <v>230.15499999999997</v>
      </c>
      <c r="K7" s="48">
        <v>297.91645897717075</v>
      </c>
      <c r="L7" s="48">
        <v>338.44978811471373</v>
      </c>
      <c r="M7" s="48">
        <v>387.32142857142861</v>
      </c>
      <c r="N7" s="48">
        <v>461.56264888041926</v>
      </c>
      <c r="O7" s="48">
        <v>510.55450236966823</v>
      </c>
      <c r="P7" s="48">
        <v>568.62555916147699</v>
      </c>
      <c r="Q7" s="48">
        <v>602.44715375844225</v>
      </c>
      <c r="R7" s="48">
        <v>620</v>
      </c>
      <c r="S7" s="59"/>
    </row>
    <row r="8" spans="1:24" x14ac:dyDescent="0.2">
      <c r="A8" s="58"/>
      <c r="B8" s="57"/>
      <c r="C8" s="58"/>
      <c r="F8" s="58"/>
    </row>
    <row r="9" spans="1:24" x14ac:dyDescent="0.2">
      <c r="A9" s="3" t="s">
        <v>54</v>
      </c>
      <c r="B9" s="57"/>
      <c r="C9" s="58"/>
      <c r="E9" s="58"/>
      <c r="F9" s="58"/>
    </row>
    <row r="10" spans="1:24" x14ac:dyDescent="0.2">
      <c r="B10" s="57"/>
      <c r="C10" s="58"/>
      <c r="F10" s="58"/>
    </row>
    <row r="11" spans="1:24" x14ac:dyDescent="0.2">
      <c r="A11" s="58"/>
      <c r="B11" s="57"/>
      <c r="C11" s="58"/>
    </row>
    <row r="12" spans="1:24" x14ac:dyDescent="0.2">
      <c r="A12" s="58"/>
      <c r="B12" s="57"/>
      <c r="C12" s="58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O113"/>
  <sheetViews>
    <sheetView workbookViewId="0"/>
  </sheetViews>
  <sheetFormatPr baseColWidth="10" defaultRowHeight="11.25" x14ac:dyDescent="0.2"/>
  <cols>
    <col min="1" max="1" width="37.85546875" style="3" customWidth="1"/>
    <col min="2" max="9" width="11.42578125" style="3"/>
    <col min="10" max="10" width="11.85546875" style="3" customWidth="1"/>
    <col min="11" max="255" width="11.42578125" style="3"/>
    <col min="256" max="256" width="34.28515625" style="3" customWidth="1"/>
    <col min="257" max="265" width="11.42578125" style="3"/>
    <col min="266" max="266" width="20.5703125" style="3" bestFit="1" customWidth="1"/>
    <col min="267" max="511" width="11.42578125" style="3"/>
    <col min="512" max="512" width="34.28515625" style="3" customWidth="1"/>
    <col min="513" max="521" width="11.42578125" style="3"/>
    <col min="522" max="522" width="20.5703125" style="3" bestFit="1" customWidth="1"/>
    <col min="523" max="767" width="11.42578125" style="3"/>
    <col min="768" max="768" width="34.28515625" style="3" customWidth="1"/>
    <col min="769" max="777" width="11.42578125" style="3"/>
    <col min="778" max="778" width="20.5703125" style="3" bestFit="1" customWidth="1"/>
    <col min="779" max="1023" width="11.42578125" style="3"/>
    <col min="1024" max="1024" width="34.28515625" style="3" customWidth="1"/>
    <col min="1025" max="1033" width="11.42578125" style="3"/>
    <col min="1034" max="1034" width="20.5703125" style="3" bestFit="1" customWidth="1"/>
    <col min="1035" max="1279" width="11.42578125" style="3"/>
    <col min="1280" max="1280" width="34.28515625" style="3" customWidth="1"/>
    <col min="1281" max="1289" width="11.42578125" style="3"/>
    <col min="1290" max="1290" width="20.5703125" style="3" bestFit="1" customWidth="1"/>
    <col min="1291" max="1535" width="11.42578125" style="3"/>
    <col min="1536" max="1536" width="34.28515625" style="3" customWidth="1"/>
    <col min="1537" max="1545" width="11.42578125" style="3"/>
    <col min="1546" max="1546" width="20.5703125" style="3" bestFit="1" customWidth="1"/>
    <col min="1547" max="1791" width="11.42578125" style="3"/>
    <col min="1792" max="1792" width="34.28515625" style="3" customWidth="1"/>
    <col min="1793" max="1801" width="11.42578125" style="3"/>
    <col min="1802" max="1802" width="20.5703125" style="3" bestFit="1" customWidth="1"/>
    <col min="1803" max="2047" width="11.42578125" style="3"/>
    <col min="2048" max="2048" width="34.28515625" style="3" customWidth="1"/>
    <col min="2049" max="2057" width="11.42578125" style="3"/>
    <col min="2058" max="2058" width="20.5703125" style="3" bestFit="1" customWidth="1"/>
    <col min="2059" max="2303" width="11.42578125" style="3"/>
    <col min="2304" max="2304" width="34.28515625" style="3" customWidth="1"/>
    <col min="2305" max="2313" width="11.42578125" style="3"/>
    <col min="2314" max="2314" width="20.5703125" style="3" bestFit="1" customWidth="1"/>
    <col min="2315" max="2559" width="11.42578125" style="3"/>
    <col min="2560" max="2560" width="34.28515625" style="3" customWidth="1"/>
    <col min="2561" max="2569" width="11.42578125" style="3"/>
    <col min="2570" max="2570" width="20.5703125" style="3" bestFit="1" customWidth="1"/>
    <col min="2571" max="2815" width="11.42578125" style="3"/>
    <col min="2816" max="2816" width="34.28515625" style="3" customWidth="1"/>
    <col min="2817" max="2825" width="11.42578125" style="3"/>
    <col min="2826" max="2826" width="20.5703125" style="3" bestFit="1" customWidth="1"/>
    <col min="2827" max="3071" width="11.42578125" style="3"/>
    <col min="3072" max="3072" width="34.28515625" style="3" customWidth="1"/>
    <col min="3073" max="3081" width="11.42578125" style="3"/>
    <col min="3082" max="3082" width="20.5703125" style="3" bestFit="1" customWidth="1"/>
    <col min="3083" max="3327" width="11.42578125" style="3"/>
    <col min="3328" max="3328" width="34.28515625" style="3" customWidth="1"/>
    <col min="3329" max="3337" width="11.42578125" style="3"/>
    <col min="3338" max="3338" width="20.5703125" style="3" bestFit="1" customWidth="1"/>
    <col min="3339" max="3583" width="11.42578125" style="3"/>
    <col min="3584" max="3584" width="34.28515625" style="3" customWidth="1"/>
    <col min="3585" max="3593" width="11.42578125" style="3"/>
    <col min="3594" max="3594" width="20.5703125" style="3" bestFit="1" customWidth="1"/>
    <col min="3595" max="3839" width="11.42578125" style="3"/>
    <col min="3840" max="3840" width="34.28515625" style="3" customWidth="1"/>
    <col min="3841" max="3849" width="11.42578125" style="3"/>
    <col min="3850" max="3850" width="20.5703125" style="3" bestFit="1" customWidth="1"/>
    <col min="3851" max="4095" width="11.42578125" style="3"/>
    <col min="4096" max="4096" width="34.28515625" style="3" customWidth="1"/>
    <col min="4097" max="4105" width="11.42578125" style="3"/>
    <col min="4106" max="4106" width="20.5703125" style="3" bestFit="1" customWidth="1"/>
    <col min="4107" max="4351" width="11.42578125" style="3"/>
    <col min="4352" max="4352" width="34.28515625" style="3" customWidth="1"/>
    <col min="4353" max="4361" width="11.42578125" style="3"/>
    <col min="4362" max="4362" width="20.5703125" style="3" bestFit="1" customWidth="1"/>
    <col min="4363" max="4607" width="11.42578125" style="3"/>
    <col min="4608" max="4608" width="34.28515625" style="3" customWidth="1"/>
    <col min="4609" max="4617" width="11.42578125" style="3"/>
    <col min="4618" max="4618" width="20.5703125" style="3" bestFit="1" customWidth="1"/>
    <col min="4619" max="4863" width="11.42578125" style="3"/>
    <col min="4864" max="4864" width="34.28515625" style="3" customWidth="1"/>
    <col min="4865" max="4873" width="11.42578125" style="3"/>
    <col min="4874" max="4874" width="20.5703125" style="3" bestFit="1" customWidth="1"/>
    <col min="4875" max="5119" width="11.42578125" style="3"/>
    <col min="5120" max="5120" width="34.28515625" style="3" customWidth="1"/>
    <col min="5121" max="5129" width="11.42578125" style="3"/>
    <col min="5130" max="5130" width="20.5703125" style="3" bestFit="1" customWidth="1"/>
    <col min="5131" max="5375" width="11.42578125" style="3"/>
    <col min="5376" max="5376" width="34.28515625" style="3" customWidth="1"/>
    <col min="5377" max="5385" width="11.42578125" style="3"/>
    <col min="5386" max="5386" width="20.5703125" style="3" bestFit="1" customWidth="1"/>
    <col min="5387" max="5631" width="11.42578125" style="3"/>
    <col min="5632" max="5632" width="34.28515625" style="3" customWidth="1"/>
    <col min="5633" max="5641" width="11.42578125" style="3"/>
    <col min="5642" max="5642" width="20.5703125" style="3" bestFit="1" customWidth="1"/>
    <col min="5643" max="5887" width="11.42578125" style="3"/>
    <col min="5888" max="5888" width="34.28515625" style="3" customWidth="1"/>
    <col min="5889" max="5897" width="11.42578125" style="3"/>
    <col min="5898" max="5898" width="20.5703125" style="3" bestFit="1" customWidth="1"/>
    <col min="5899" max="6143" width="11.42578125" style="3"/>
    <col min="6144" max="6144" width="34.28515625" style="3" customWidth="1"/>
    <col min="6145" max="6153" width="11.42578125" style="3"/>
    <col min="6154" max="6154" width="20.5703125" style="3" bestFit="1" customWidth="1"/>
    <col min="6155" max="6399" width="11.42578125" style="3"/>
    <col min="6400" max="6400" width="34.28515625" style="3" customWidth="1"/>
    <col min="6401" max="6409" width="11.42578125" style="3"/>
    <col min="6410" max="6410" width="20.5703125" style="3" bestFit="1" customWidth="1"/>
    <col min="6411" max="6655" width="11.42578125" style="3"/>
    <col min="6656" max="6656" width="34.28515625" style="3" customWidth="1"/>
    <col min="6657" max="6665" width="11.42578125" style="3"/>
    <col min="6666" max="6666" width="20.5703125" style="3" bestFit="1" customWidth="1"/>
    <col min="6667" max="6911" width="11.42578125" style="3"/>
    <col min="6912" max="6912" width="34.28515625" style="3" customWidth="1"/>
    <col min="6913" max="6921" width="11.42578125" style="3"/>
    <col min="6922" max="6922" width="20.5703125" style="3" bestFit="1" customWidth="1"/>
    <col min="6923" max="7167" width="11.42578125" style="3"/>
    <col min="7168" max="7168" width="34.28515625" style="3" customWidth="1"/>
    <col min="7169" max="7177" width="11.42578125" style="3"/>
    <col min="7178" max="7178" width="20.5703125" style="3" bestFit="1" customWidth="1"/>
    <col min="7179" max="7423" width="11.42578125" style="3"/>
    <col min="7424" max="7424" width="34.28515625" style="3" customWidth="1"/>
    <col min="7425" max="7433" width="11.42578125" style="3"/>
    <col min="7434" max="7434" width="20.5703125" style="3" bestFit="1" customWidth="1"/>
    <col min="7435" max="7679" width="11.42578125" style="3"/>
    <col min="7680" max="7680" width="34.28515625" style="3" customWidth="1"/>
    <col min="7681" max="7689" width="11.42578125" style="3"/>
    <col min="7690" max="7690" width="20.5703125" style="3" bestFit="1" customWidth="1"/>
    <col min="7691" max="7935" width="11.42578125" style="3"/>
    <col min="7936" max="7936" width="34.28515625" style="3" customWidth="1"/>
    <col min="7937" max="7945" width="11.42578125" style="3"/>
    <col min="7946" max="7946" width="20.5703125" style="3" bestFit="1" customWidth="1"/>
    <col min="7947" max="8191" width="11.42578125" style="3"/>
    <col min="8192" max="8192" width="34.28515625" style="3" customWidth="1"/>
    <col min="8193" max="8201" width="11.42578125" style="3"/>
    <col min="8202" max="8202" width="20.5703125" style="3" bestFit="1" customWidth="1"/>
    <col min="8203" max="8447" width="11.42578125" style="3"/>
    <col min="8448" max="8448" width="34.28515625" style="3" customWidth="1"/>
    <col min="8449" max="8457" width="11.42578125" style="3"/>
    <col min="8458" max="8458" width="20.5703125" style="3" bestFit="1" customWidth="1"/>
    <col min="8459" max="8703" width="11.42578125" style="3"/>
    <col min="8704" max="8704" width="34.28515625" style="3" customWidth="1"/>
    <col min="8705" max="8713" width="11.42578125" style="3"/>
    <col min="8714" max="8714" width="20.5703125" style="3" bestFit="1" customWidth="1"/>
    <col min="8715" max="8959" width="11.42578125" style="3"/>
    <col min="8960" max="8960" width="34.28515625" style="3" customWidth="1"/>
    <col min="8961" max="8969" width="11.42578125" style="3"/>
    <col min="8970" max="8970" width="20.5703125" style="3" bestFit="1" customWidth="1"/>
    <col min="8971" max="9215" width="11.42578125" style="3"/>
    <col min="9216" max="9216" width="34.28515625" style="3" customWidth="1"/>
    <col min="9217" max="9225" width="11.42578125" style="3"/>
    <col min="9226" max="9226" width="20.5703125" style="3" bestFit="1" customWidth="1"/>
    <col min="9227" max="9471" width="11.42578125" style="3"/>
    <col min="9472" max="9472" width="34.28515625" style="3" customWidth="1"/>
    <col min="9473" max="9481" width="11.42578125" style="3"/>
    <col min="9482" max="9482" width="20.5703125" style="3" bestFit="1" customWidth="1"/>
    <col min="9483" max="9727" width="11.42578125" style="3"/>
    <col min="9728" max="9728" width="34.28515625" style="3" customWidth="1"/>
    <col min="9729" max="9737" width="11.42578125" style="3"/>
    <col min="9738" max="9738" width="20.5703125" style="3" bestFit="1" customWidth="1"/>
    <col min="9739" max="9983" width="11.42578125" style="3"/>
    <col min="9984" max="9984" width="34.28515625" style="3" customWidth="1"/>
    <col min="9985" max="9993" width="11.42578125" style="3"/>
    <col min="9994" max="9994" width="20.5703125" style="3" bestFit="1" customWidth="1"/>
    <col min="9995" max="10239" width="11.42578125" style="3"/>
    <col min="10240" max="10240" width="34.28515625" style="3" customWidth="1"/>
    <col min="10241" max="10249" width="11.42578125" style="3"/>
    <col min="10250" max="10250" width="20.5703125" style="3" bestFit="1" customWidth="1"/>
    <col min="10251" max="10495" width="11.42578125" style="3"/>
    <col min="10496" max="10496" width="34.28515625" style="3" customWidth="1"/>
    <col min="10497" max="10505" width="11.42578125" style="3"/>
    <col min="10506" max="10506" width="20.5703125" style="3" bestFit="1" customWidth="1"/>
    <col min="10507" max="10751" width="11.42578125" style="3"/>
    <col min="10752" max="10752" width="34.28515625" style="3" customWidth="1"/>
    <col min="10753" max="10761" width="11.42578125" style="3"/>
    <col min="10762" max="10762" width="20.5703125" style="3" bestFit="1" customWidth="1"/>
    <col min="10763" max="11007" width="11.42578125" style="3"/>
    <col min="11008" max="11008" width="34.28515625" style="3" customWidth="1"/>
    <col min="11009" max="11017" width="11.42578125" style="3"/>
    <col min="11018" max="11018" width="20.5703125" style="3" bestFit="1" customWidth="1"/>
    <col min="11019" max="11263" width="11.42578125" style="3"/>
    <col min="11264" max="11264" width="34.28515625" style="3" customWidth="1"/>
    <col min="11265" max="11273" width="11.42578125" style="3"/>
    <col min="11274" max="11274" width="20.5703125" style="3" bestFit="1" customWidth="1"/>
    <col min="11275" max="11519" width="11.42578125" style="3"/>
    <col min="11520" max="11520" width="34.28515625" style="3" customWidth="1"/>
    <col min="11521" max="11529" width="11.42578125" style="3"/>
    <col min="11530" max="11530" width="20.5703125" style="3" bestFit="1" customWidth="1"/>
    <col min="11531" max="11775" width="11.42578125" style="3"/>
    <col min="11776" max="11776" width="34.28515625" style="3" customWidth="1"/>
    <col min="11777" max="11785" width="11.42578125" style="3"/>
    <col min="11786" max="11786" width="20.5703125" style="3" bestFit="1" customWidth="1"/>
    <col min="11787" max="12031" width="11.42578125" style="3"/>
    <col min="12032" max="12032" width="34.28515625" style="3" customWidth="1"/>
    <col min="12033" max="12041" width="11.42578125" style="3"/>
    <col min="12042" max="12042" width="20.5703125" style="3" bestFit="1" customWidth="1"/>
    <col min="12043" max="12287" width="11.42578125" style="3"/>
    <col min="12288" max="12288" width="34.28515625" style="3" customWidth="1"/>
    <col min="12289" max="12297" width="11.42578125" style="3"/>
    <col min="12298" max="12298" width="20.5703125" style="3" bestFit="1" customWidth="1"/>
    <col min="12299" max="12543" width="11.42578125" style="3"/>
    <col min="12544" max="12544" width="34.28515625" style="3" customWidth="1"/>
    <col min="12545" max="12553" width="11.42578125" style="3"/>
    <col min="12554" max="12554" width="20.5703125" style="3" bestFit="1" customWidth="1"/>
    <col min="12555" max="12799" width="11.42578125" style="3"/>
    <col min="12800" max="12800" width="34.28515625" style="3" customWidth="1"/>
    <col min="12801" max="12809" width="11.42578125" style="3"/>
    <col min="12810" max="12810" width="20.5703125" style="3" bestFit="1" customWidth="1"/>
    <col min="12811" max="13055" width="11.42578125" style="3"/>
    <col min="13056" max="13056" width="34.28515625" style="3" customWidth="1"/>
    <col min="13057" max="13065" width="11.42578125" style="3"/>
    <col min="13066" max="13066" width="20.5703125" style="3" bestFit="1" customWidth="1"/>
    <col min="13067" max="13311" width="11.42578125" style="3"/>
    <col min="13312" max="13312" width="34.28515625" style="3" customWidth="1"/>
    <col min="13313" max="13321" width="11.42578125" style="3"/>
    <col min="13322" max="13322" width="20.5703125" style="3" bestFit="1" customWidth="1"/>
    <col min="13323" max="13567" width="11.42578125" style="3"/>
    <col min="13568" max="13568" width="34.28515625" style="3" customWidth="1"/>
    <col min="13569" max="13577" width="11.42578125" style="3"/>
    <col min="13578" max="13578" width="20.5703125" style="3" bestFit="1" customWidth="1"/>
    <col min="13579" max="13823" width="11.42578125" style="3"/>
    <col min="13824" max="13824" width="34.28515625" style="3" customWidth="1"/>
    <col min="13825" max="13833" width="11.42578125" style="3"/>
    <col min="13834" max="13834" width="20.5703125" style="3" bestFit="1" customWidth="1"/>
    <col min="13835" max="14079" width="11.42578125" style="3"/>
    <col min="14080" max="14080" width="34.28515625" style="3" customWidth="1"/>
    <col min="14081" max="14089" width="11.42578125" style="3"/>
    <col min="14090" max="14090" width="20.5703125" style="3" bestFit="1" customWidth="1"/>
    <col min="14091" max="14335" width="11.42578125" style="3"/>
    <col min="14336" max="14336" width="34.28515625" style="3" customWidth="1"/>
    <col min="14337" max="14345" width="11.42578125" style="3"/>
    <col min="14346" max="14346" width="20.5703125" style="3" bestFit="1" customWidth="1"/>
    <col min="14347" max="14591" width="11.42578125" style="3"/>
    <col min="14592" max="14592" width="34.28515625" style="3" customWidth="1"/>
    <col min="14593" max="14601" width="11.42578125" style="3"/>
    <col min="14602" max="14602" width="20.5703125" style="3" bestFit="1" customWidth="1"/>
    <col min="14603" max="14847" width="11.42578125" style="3"/>
    <col min="14848" max="14848" width="34.28515625" style="3" customWidth="1"/>
    <col min="14849" max="14857" width="11.42578125" style="3"/>
    <col min="14858" max="14858" width="20.5703125" style="3" bestFit="1" customWidth="1"/>
    <col min="14859" max="15103" width="11.42578125" style="3"/>
    <col min="15104" max="15104" width="34.28515625" style="3" customWidth="1"/>
    <col min="15105" max="15113" width="11.42578125" style="3"/>
    <col min="15114" max="15114" width="20.5703125" style="3" bestFit="1" customWidth="1"/>
    <col min="15115" max="15359" width="11.42578125" style="3"/>
    <col min="15360" max="15360" width="34.28515625" style="3" customWidth="1"/>
    <col min="15361" max="15369" width="11.42578125" style="3"/>
    <col min="15370" max="15370" width="20.5703125" style="3" bestFit="1" customWidth="1"/>
    <col min="15371" max="15615" width="11.42578125" style="3"/>
    <col min="15616" max="15616" width="34.28515625" style="3" customWidth="1"/>
    <col min="15617" max="15625" width="11.42578125" style="3"/>
    <col min="15626" max="15626" width="20.5703125" style="3" bestFit="1" customWidth="1"/>
    <col min="15627" max="15871" width="11.42578125" style="3"/>
    <col min="15872" max="15872" width="34.28515625" style="3" customWidth="1"/>
    <col min="15873" max="15881" width="11.42578125" style="3"/>
    <col min="15882" max="15882" width="20.5703125" style="3" bestFit="1" customWidth="1"/>
    <col min="15883" max="16127" width="11.42578125" style="3"/>
    <col min="16128" max="16128" width="34.28515625" style="3" customWidth="1"/>
    <col min="16129" max="16137" width="11.42578125" style="3"/>
    <col min="16138" max="16138" width="20.5703125" style="3" bestFit="1" customWidth="1"/>
    <col min="16139" max="16384" width="11.42578125" style="3"/>
  </cols>
  <sheetData>
    <row r="1" spans="1:15" x14ac:dyDescent="0.2">
      <c r="A1" s="1" t="s">
        <v>47</v>
      </c>
    </row>
    <row r="2" spans="1:15" x14ac:dyDescent="0.2">
      <c r="A2" s="2" t="s">
        <v>40</v>
      </c>
      <c r="B2" s="8"/>
      <c r="C2" s="8"/>
      <c r="D2" s="8"/>
      <c r="E2" s="8"/>
      <c r="F2" s="8"/>
      <c r="G2" s="8"/>
      <c r="H2" s="8"/>
      <c r="I2" s="8"/>
      <c r="J2" s="49"/>
      <c r="K2" s="8"/>
      <c r="L2" s="8"/>
      <c r="M2" s="8"/>
      <c r="N2" s="8"/>
      <c r="O2" s="8"/>
    </row>
    <row r="3" spans="1:1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">
      <c r="A4" s="62"/>
      <c r="B4" s="60">
        <v>2012</v>
      </c>
      <c r="C4" s="60">
        <v>2017</v>
      </c>
      <c r="D4" s="60">
        <v>2023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">
      <c r="A5" s="50" t="s">
        <v>4</v>
      </c>
      <c r="B5" s="63">
        <v>0.74418923481445864</v>
      </c>
      <c r="C5" s="63">
        <v>0.51</v>
      </c>
      <c r="D5" s="63">
        <v>0.24</v>
      </c>
      <c r="E5" s="8"/>
      <c r="F5" s="8"/>
      <c r="G5" s="8"/>
      <c r="H5" s="8"/>
      <c r="I5" s="8"/>
      <c r="J5" s="64"/>
      <c r="K5" s="64"/>
      <c r="L5" s="8"/>
      <c r="M5" s="8"/>
      <c r="N5" s="8"/>
      <c r="O5" s="8"/>
    </row>
    <row r="6" spans="1:15" x14ac:dyDescent="0.2">
      <c r="A6" s="50" t="s">
        <v>41</v>
      </c>
      <c r="B6" s="63">
        <v>7.2397458589537653E-2</v>
      </c>
      <c r="C6" s="63">
        <v>0.35</v>
      </c>
      <c r="D6" s="63">
        <v>0.56999999999999995</v>
      </c>
      <c r="E6" s="8"/>
      <c r="F6" s="8"/>
      <c r="G6" s="8"/>
      <c r="H6" s="8"/>
      <c r="I6" s="8"/>
      <c r="J6" s="64"/>
      <c r="K6" s="64"/>
      <c r="L6" s="8"/>
      <c r="M6" s="8"/>
      <c r="N6" s="8"/>
      <c r="O6" s="8"/>
    </row>
    <row r="7" spans="1:15" x14ac:dyDescent="0.2">
      <c r="A7" s="50" t="s">
        <v>42</v>
      </c>
      <c r="B7" s="63">
        <v>3.4988387677637837E-2</v>
      </c>
      <c r="C7" s="63">
        <v>7.0000000000000007E-2</v>
      </c>
      <c r="D7" s="63">
        <v>0.17</v>
      </c>
      <c r="E7" s="8"/>
      <c r="F7" s="8"/>
      <c r="G7" s="8"/>
      <c r="H7" s="8"/>
      <c r="I7" s="8"/>
      <c r="J7" s="64"/>
      <c r="K7" s="64"/>
      <c r="L7" s="8"/>
      <c r="M7" s="8"/>
      <c r="N7" s="8"/>
      <c r="O7" s="8"/>
    </row>
    <row r="8" spans="1:15" x14ac:dyDescent="0.2">
      <c r="A8" s="50" t="s">
        <v>43</v>
      </c>
      <c r="B8" s="63">
        <v>0.1289632805066451</v>
      </c>
      <c r="C8" s="63">
        <v>0.06</v>
      </c>
      <c r="D8" s="63">
        <v>0.01</v>
      </c>
      <c r="E8" s="8"/>
      <c r="F8" s="8"/>
      <c r="G8" s="8"/>
      <c r="H8" s="8"/>
      <c r="I8" s="8"/>
      <c r="J8" s="64"/>
      <c r="K8" s="64"/>
      <c r="L8" s="8"/>
      <c r="M8" s="8"/>
      <c r="N8" s="8"/>
      <c r="O8" s="8"/>
    </row>
    <row r="9" spans="1:15" x14ac:dyDescent="0.2">
      <c r="A9" s="61" t="s">
        <v>44</v>
      </c>
      <c r="B9" s="65">
        <v>1.9461638411720772E-2</v>
      </c>
      <c r="C9" s="65">
        <v>0.01</v>
      </c>
      <c r="D9" s="65">
        <v>0</v>
      </c>
      <c r="E9" s="8"/>
      <c r="F9" s="8"/>
      <c r="G9" s="8"/>
      <c r="H9" s="8"/>
      <c r="I9" s="8"/>
      <c r="J9" s="64"/>
      <c r="K9" s="64"/>
      <c r="L9" s="8"/>
      <c r="M9" s="8"/>
      <c r="N9" s="8"/>
      <c r="O9" s="8"/>
    </row>
    <row r="10" spans="1:15" x14ac:dyDescent="0.2">
      <c r="A10" s="8"/>
      <c r="B10" s="5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">
      <c r="A11" s="9" t="s">
        <v>55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x14ac:dyDescent="0.2">
      <c r="A12" s="17"/>
      <c r="B12" s="50"/>
      <c r="C12" s="1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4"/>
      <c r="B13" s="7"/>
      <c r="C13" s="7"/>
      <c r="D13" s="8"/>
      <c r="E13" s="66"/>
      <c r="F13" s="4"/>
      <c r="G13" s="7"/>
      <c r="H13" s="7"/>
      <c r="I13" s="5"/>
      <c r="J13" s="8"/>
      <c r="K13" s="8"/>
      <c r="L13" s="8"/>
      <c r="M13" s="8"/>
      <c r="N13" s="8"/>
      <c r="O13" s="8"/>
    </row>
    <row r="14" spans="1:15" x14ac:dyDescent="0.2">
      <c r="A14" s="6"/>
      <c r="B14" s="7"/>
      <c r="C14" s="7"/>
      <c r="D14" s="8"/>
      <c r="E14" s="66"/>
      <c r="F14" s="6"/>
      <c r="G14" s="7"/>
      <c r="H14" s="7"/>
      <c r="I14" s="5"/>
      <c r="J14" s="8"/>
      <c r="K14" s="8"/>
      <c r="L14" s="8"/>
      <c r="M14" s="8"/>
      <c r="N14" s="8"/>
      <c r="O14" s="8"/>
    </row>
    <row r="15" spans="1:15" x14ac:dyDescent="0.2">
      <c r="A15" s="6"/>
      <c r="B15" s="7"/>
      <c r="C15" s="7"/>
      <c r="D15" s="8"/>
      <c r="E15" s="8"/>
      <c r="F15" s="6"/>
      <c r="G15" s="7"/>
      <c r="H15" s="7"/>
      <c r="I15" s="5"/>
      <c r="J15" s="8"/>
      <c r="K15" s="8"/>
      <c r="L15" s="8"/>
      <c r="M15" s="8"/>
      <c r="N15" s="8"/>
      <c r="O15" s="8"/>
    </row>
    <row r="16" spans="1:15" x14ac:dyDescent="0.2">
      <c r="A16" s="50"/>
      <c r="B16" s="50"/>
      <c r="C16" s="50"/>
      <c r="D16" s="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1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Z15"/>
  <sheetViews>
    <sheetView workbookViewId="0"/>
  </sheetViews>
  <sheetFormatPr baseColWidth="10" defaultColWidth="14.140625" defaultRowHeight="11.25" x14ac:dyDescent="0.2"/>
  <cols>
    <col min="1" max="16384" width="14.140625" style="3"/>
  </cols>
  <sheetData>
    <row r="1" spans="1:26" x14ac:dyDescent="0.2">
      <c r="A1" s="1" t="s">
        <v>48</v>
      </c>
    </row>
    <row r="2" spans="1:26" s="39" customFormat="1" x14ac:dyDescent="0.2">
      <c r="A2" s="40" t="s">
        <v>23</v>
      </c>
    </row>
    <row r="3" spans="1:26" s="39" customFormat="1" x14ac:dyDescent="0.2"/>
    <row r="4" spans="1:26" s="68" customFormat="1" ht="18.75" customHeight="1" x14ac:dyDescent="0.2">
      <c r="A4" s="67"/>
      <c r="B4" s="67">
        <v>1999</v>
      </c>
      <c r="C4" s="67">
        <v>2000</v>
      </c>
      <c r="D4" s="67">
        <v>2001</v>
      </c>
      <c r="E4" s="67">
        <v>2002</v>
      </c>
      <c r="F4" s="67">
        <v>2003</v>
      </c>
      <c r="G4" s="67">
        <v>2004</v>
      </c>
      <c r="H4" s="67">
        <v>2005</v>
      </c>
      <c r="I4" s="67">
        <v>2006</v>
      </c>
      <c r="J4" s="67">
        <v>2007</v>
      </c>
      <c r="K4" s="67">
        <v>2008</v>
      </c>
      <c r="L4" s="67">
        <v>2009</v>
      </c>
      <c r="M4" s="67">
        <v>2010</v>
      </c>
      <c r="N4" s="67">
        <v>2011</v>
      </c>
      <c r="O4" s="67">
        <v>2012</v>
      </c>
      <c r="P4" s="67">
        <v>2013</v>
      </c>
      <c r="Q4" s="67">
        <v>2014</v>
      </c>
      <c r="R4" s="67">
        <v>2015</v>
      </c>
      <c r="S4" s="67">
        <v>2016</v>
      </c>
      <c r="T4" s="67">
        <v>2017</v>
      </c>
      <c r="U4" s="67">
        <v>2018</v>
      </c>
      <c r="V4" s="67">
        <v>2019</v>
      </c>
      <c r="W4" s="67">
        <v>2020</v>
      </c>
      <c r="X4" s="67">
        <v>2021</v>
      </c>
      <c r="Y4" s="67">
        <v>2022</v>
      </c>
      <c r="Z4" s="67">
        <v>2023</v>
      </c>
    </row>
    <row r="5" spans="1:26" s="68" customFormat="1" x14ac:dyDescent="0.2">
      <c r="A5" s="67" t="s">
        <v>17</v>
      </c>
      <c r="B5" s="67">
        <v>22.2</v>
      </c>
      <c r="C5" s="67">
        <v>20.9</v>
      </c>
      <c r="D5" s="67">
        <v>21.5</v>
      </c>
      <c r="E5" s="67">
        <v>20</v>
      </c>
      <c r="F5" s="67">
        <v>18.399999999999999</v>
      </c>
      <c r="G5" s="67">
        <v>17.899999999999999</v>
      </c>
      <c r="H5" s="67">
        <v>16.7</v>
      </c>
      <c r="I5" s="67">
        <v>15.1</v>
      </c>
      <c r="J5" s="67">
        <v>13</v>
      </c>
      <c r="K5" s="67">
        <v>10.9</v>
      </c>
      <c r="L5" s="67">
        <v>9.5</v>
      </c>
      <c r="M5" s="67">
        <v>8.1</v>
      </c>
      <c r="N5" s="67">
        <v>7.4</v>
      </c>
      <c r="O5" s="67">
        <v>6.8</v>
      </c>
      <c r="P5" s="67">
        <v>6.1</v>
      </c>
      <c r="Q5" s="67">
        <v>5.3</v>
      </c>
      <c r="R5" s="67">
        <v>5.0999999999999996</v>
      </c>
      <c r="S5" s="67">
        <v>4.9000000000000004</v>
      </c>
      <c r="T5" s="67">
        <v>4.5999999999999996</v>
      </c>
      <c r="U5" s="67">
        <v>4.0999999999999996</v>
      </c>
      <c r="V5" s="67">
        <v>3.9</v>
      </c>
      <c r="W5" s="67">
        <v>3.7</v>
      </c>
      <c r="X5" s="67">
        <v>4.3</v>
      </c>
      <c r="Y5" s="67">
        <v>4.5</v>
      </c>
      <c r="Z5" s="67">
        <v>5.0999999999999996</v>
      </c>
    </row>
    <row r="6" spans="1:26" s="68" customFormat="1" x14ac:dyDescent="0.2">
      <c r="A6" s="67" t="s">
        <v>18</v>
      </c>
      <c r="B6" s="67">
        <v>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0.1</v>
      </c>
      <c r="I6" s="67">
        <v>0.1</v>
      </c>
      <c r="J6" s="67">
        <v>0.2</v>
      </c>
      <c r="K6" s="67">
        <v>0.3</v>
      </c>
      <c r="L6" s="67">
        <v>0.4</v>
      </c>
      <c r="M6" s="67">
        <v>0.4</v>
      </c>
      <c r="N6" s="67">
        <v>0.6</v>
      </c>
      <c r="O6" s="67">
        <v>0.9</v>
      </c>
      <c r="P6" s="67">
        <v>1.3</v>
      </c>
      <c r="Q6" s="67">
        <v>1.8</v>
      </c>
      <c r="R6" s="67">
        <v>2.6</v>
      </c>
      <c r="S6" s="67">
        <v>4.4000000000000004</v>
      </c>
      <c r="T6" s="67">
        <v>6.2</v>
      </c>
      <c r="U6" s="67">
        <v>8.8000000000000007</v>
      </c>
      <c r="V6" s="67">
        <v>10.7</v>
      </c>
      <c r="W6" s="67">
        <v>12.7</v>
      </c>
      <c r="X6" s="67">
        <v>15.7</v>
      </c>
      <c r="Y6" s="67">
        <v>17.5</v>
      </c>
      <c r="Z6" s="67">
        <v>19.3</v>
      </c>
    </row>
    <row r="7" spans="1:26" s="68" customFormat="1" x14ac:dyDescent="0.2">
      <c r="A7" s="67" t="s">
        <v>19</v>
      </c>
      <c r="B7" s="67">
        <v>0</v>
      </c>
      <c r="C7" s="67">
        <v>0</v>
      </c>
      <c r="D7" s="67">
        <v>0</v>
      </c>
      <c r="E7" s="67">
        <v>0</v>
      </c>
      <c r="F7" s="67">
        <v>0</v>
      </c>
      <c r="G7" s="67">
        <v>0.3</v>
      </c>
      <c r="H7" s="67">
        <v>0.9</v>
      </c>
      <c r="I7" s="67">
        <v>1.8</v>
      </c>
      <c r="J7" s="67">
        <v>2.5</v>
      </c>
      <c r="K7" s="67">
        <v>3.2</v>
      </c>
      <c r="L7" s="67">
        <v>3.5</v>
      </c>
      <c r="M7" s="67">
        <v>3.6</v>
      </c>
      <c r="N7" s="67">
        <v>4</v>
      </c>
      <c r="O7" s="67">
        <v>4.2</v>
      </c>
      <c r="P7" s="67">
        <v>4.0999999999999996</v>
      </c>
      <c r="Q7" s="67">
        <v>3.8</v>
      </c>
      <c r="R7" s="67">
        <v>3.6</v>
      </c>
      <c r="S7" s="67">
        <v>3</v>
      </c>
      <c r="T7" s="67">
        <v>2.5</v>
      </c>
      <c r="U7" s="67">
        <v>1.6</v>
      </c>
      <c r="V7" s="67">
        <v>1.4</v>
      </c>
      <c r="W7" s="67">
        <v>1.2</v>
      </c>
      <c r="X7" s="67">
        <v>1.1000000000000001</v>
      </c>
      <c r="Y7" s="67">
        <v>0.9</v>
      </c>
      <c r="Z7" s="67">
        <v>0.9</v>
      </c>
    </row>
    <row r="8" spans="1:26" s="68" customFormat="1" x14ac:dyDescent="0.2">
      <c r="A8" s="67" t="s">
        <v>20</v>
      </c>
      <c r="B8" s="67">
        <v>0</v>
      </c>
      <c r="C8" s="67">
        <v>0</v>
      </c>
      <c r="D8" s="67">
        <v>0.6</v>
      </c>
      <c r="E8" s="67">
        <v>0.7</v>
      </c>
      <c r="F8" s="67">
        <v>0.7</v>
      </c>
      <c r="G8" s="67">
        <v>0.9</v>
      </c>
      <c r="H8" s="67">
        <v>0.8</v>
      </c>
      <c r="I8" s="67">
        <v>0.9</v>
      </c>
      <c r="J8" s="67">
        <v>1.1000000000000001</v>
      </c>
      <c r="K8" s="67">
        <v>1.2</v>
      </c>
      <c r="L8" s="67">
        <v>1.2</v>
      </c>
      <c r="M8" s="67">
        <v>1.3</v>
      </c>
      <c r="N8" s="67">
        <v>1.3</v>
      </c>
      <c r="O8" s="67">
        <v>1.4</v>
      </c>
      <c r="P8" s="67">
        <v>1.6</v>
      </c>
      <c r="Q8" s="67">
        <v>1.7</v>
      </c>
      <c r="R8" s="67">
        <v>1.8</v>
      </c>
      <c r="S8" s="67">
        <v>2.1</v>
      </c>
      <c r="T8" s="67">
        <v>2.2000000000000002</v>
      </c>
      <c r="U8" s="67">
        <v>2.5</v>
      </c>
      <c r="V8" s="67">
        <v>2.4</v>
      </c>
      <c r="W8" s="67">
        <v>2.2000000000000002</v>
      </c>
      <c r="X8" s="67">
        <v>2.2999999999999998</v>
      </c>
      <c r="Y8" s="67">
        <v>2.5</v>
      </c>
      <c r="Z8" s="67">
        <v>2.7</v>
      </c>
    </row>
    <row r="9" spans="1:26" s="68" customFormat="1" x14ac:dyDescent="0.2">
      <c r="A9" s="67" t="s">
        <v>21</v>
      </c>
      <c r="B9" s="67">
        <v>0</v>
      </c>
      <c r="C9" s="67">
        <v>0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0.3</v>
      </c>
      <c r="N9" s="67">
        <v>0.3</v>
      </c>
      <c r="O9" s="67">
        <v>0.3</v>
      </c>
      <c r="P9" s="67">
        <v>0.3</v>
      </c>
      <c r="Q9" s="67">
        <v>0.3</v>
      </c>
      <c r="R9" s="67">
        <v>0.3</v>
      </c>
      <c r="S9" s="67">
        <v>0.3</v>
      </c>
      <c r="T9" s="67">
        <v>0.4</v>
      </c>
      <c r="U9" s="67">
        <v>0.4</v>
      </c>
      <c r="V9" s="67">
        <v>0.4</v>
      </c>
      <c r="W9" s="67">
        <v>0.4</v>
      </c>
      <c r="X9" s="67">
        <v>0.5</v>
      </c>
      <c r="Y9" s="67">
        <v>0.6</v>
      </c>
      <c r="Z9" s="67">
        <v>0.6</v>
      </c>
    </row>
    <row r="10" spans="1:26" s="43" customFormat="1" x14ac:dyDescent="0.2"/>
    <row r="11" spans="1:26" s="39" customFormat="1" x14ac:dyDescent="0.2">
      <c r="A11" s="41" t="s">
        <v>49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26" s="39" customFormat="1" x14ac:dyDescent="0.2"/>
    <row r="13" spans="1:26" s="39" customFormat="1" x14ac:dyDescent="0.2"/>
    <row r="14" spans="1:26" s="39" customFormat="1" x14ac:dyDescent="0.2"/>
    <row r="15" spans="1:26" s="39" customFormat="1" x14ac:dyDescent="0.2"/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C10"/>
  <sheetViews>
    <sheetView workbookViewId="0"/>
  </sheetViews>
  <sheetFormatPr baseColWidth="10" defaultRowHeight="11.25" x14ac:dyDescent="0.2"/>
  <cols>
    <col min="1" max="16384" width="11.42578125" style="3"/>
  </cols>
  <sheetData>
    <row r="1" spans="1:3" x14ac:dyDescent="0.2">
      <c r="A1" s="1" t="s">
        <v>75</v>
      </c>
    </row>
    <row r="2" spans="1:3" x14ac:dyDescent="0.2">
      <c r="A2" s="2" t="s">
        <v>50</v>
      </c>
    </row>
    <row r="3" spans="1:3" x14ac:dyDescent="0.2">
      <c r="A3" s="2" t="s">
        <v>40</v>
      </c>
    </row>
    <row r="5" spans="1:3" x14ac:dyDescent="0.2">
      <c r="A5" s="69" t="s">
        <v>51</v>
      </c>
      <c r="B5" s="69">
        <v>16</v>
      </c>
    </row>
    <row r="6" spans="1:3" x14ac:dyDescent="0.2">
      <c r="A6" s="70" t="s">
        <v>52</v>
      </c>
      <c r="B6" s="70">
        <v>17.5</v>
      </c>
    </row>
    <row r="7" spans="1:3" x14ac:dyDescent="0.2">
      <c r="A7" s="70" t="s">
        <v>56</v>
      </c>
      <c r="B7" s="70">
        <v>26.5</v>
      </c>
    </row>
    <row r="8" spans="1:3" x14ac:dyDescent="0.2">
      <c r="A8" s="70" t="s">
        <v>53</v>
      </c>
      <c r="B8" s="70">
        <v>30.1</v>
      </c>
    </row>
    <row r="9" spans="1:3" x14ac:dyDescent="0.2">
      <c r="A9" s="51"/>
      <c r="B9" s="51"/>
      <c r="C9" s="8"/>
    </row>
    <row r="10" spans="1:3" x14ac:dyDescent="0.2">
      <c r="A10" s="2" t="s">
        <v>46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C258-2A92-4C7B-9819-FE273D79AE31}">
  <sheetPr>
    <tabColor theme="0"/>
  </sheetPr>
  <dimension ref="A1:D9"/>
  <sheetViews>
    <sheetView workbookViewId="0"/>
  </sheetViews>
  <sheetFormatPr baseColWidth="10" defaultRowHeight="11.25" x14ac:dyDescent="0.2"/>
  <cols>
    <col min="1" max="1" width="21" style="3" customWidth="1"/>
    <col min="2" max="16384" width="11.42578125" style="3"/>
  </cols>
  <sheetData>
    <row r="1" spans="1:4" x14ac:dyDescent="0.2">
      <c r="A1" s="1" t="s">
        <v>45</v>
      </c>
    </row>
    <row r="2" spans="1:4" x14ac:dyDescent="0.2">
      <c r="A2" s="2" t="s">
        <v>76</v>
      </c>
    </row>
    <row r="4" spans="1:4" x14ac:dyDescent="0.2">
      <c r="A4" s="30"/>
      <c r="B4" s="52">
        <v>2017</v>
      </c>
      <c r="C4" s="52">
        <v>2018</v>
      </c>
      <c r="D4" s="52">
        <v>2019</v>
      </c>
    </row>
    <row r="5" spans="1:4" x14ac:dyDescent="0.2">
      <c r="A5" s="30" t="s">
        <v>77</v>
      </c>
      <c r="B5" s="31">
        <v>5493</v>
      </c>
      <c r="C5" s="31">
        <v>5314</v>
      </c>
      <c r="D5" s="31">
        <v>4377</v>
      </c>
    </row>
    <row r="6" spans="1:4" x14ac:dyDescent="0.2">
      <c r="A6" s="30" t="s">
        <v>78</v>
      </c>
      <c r="B6" s="31">
        <v>790</v>
      </c>
      <c r="C6" s="31">
        <v>2669</v>
      </c>
      <c r="D6" s="31">
        <v>1282</v>
      </c>
    </row>
    <row r="7" spans="1:4" x14ac:dyDescent="0.2">
      <c r="A7" s="30" t="s">
        <v>79</v>
      </c>
      <c r="B7" s="31">
        <v>6283</v>
      </c>
      <c r="C7" s="31">
        <v>7983</v>
      </c>
      <c r="D7" s="31">
        <v>5659</v>
      </c>
    </row>
    <row r="9" spans="1:4" x14ac:dyDescent="0.2">
      <c r="A9" s="53" t="s">
        <v>82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H8"/>
  <sheetViews>
    <sheetView workbookViewId="0"/>
  </sheetViews>
  <sheetFormatPr baseColWidth="10" defaultRowHeight="11.25" x14ac:dyDescent="0.2"/>
  <cols>
    <col min="1" max="1" width="22.85546875" style="3" customWidth="1"/>
    <col min="2" max="2" width="11.5703125" style="3" customWidth="1"/>
    <col min="3" max="7" width="11.42578125" style="3"/>
    <col min="8" max="8" width="16.140625" style="3" bestFit="1" customWidth="1"/>
    <col min="9" max="16384" width="11.42578125" style="3"/>
  </cols>
  <sheetData>
    <row r="1" spans="1:8" x14ac:dyDescent="0.2">
      <c r="A1" s="26" t="s">
        <v>24</v>
      </c>
      <c r="B1" s="19"/>
      <c r="C1" s="19"/>
      <c r="D1" s="71"/>
      <c r="E1" s="71"/>
      <c r="F1" s="71"/>
      <c r="G1" s="71"/>
    </row>
    <row r="2" spans="1:8" x14ac:dyDescent="0.2">
      <c r="A2" s="27" t="s">
        <v>16</v>
      </c>
      <c r="B2" s="20"/>
      <c r="C2" s="20"/>
      <c r="D2" s="71"/>
      <c r="E2" s="71"/>
      <c r="F2" s="71"/>
      <c r="G2" s="71"/>
    </row>
    <row r="3" spans="1:8" x14ac:dyDescent="0.2">
      <c r="A3" s="71"/>
      <c r="B3" s="71"/>
      <c r="C3" s="71"/>
      <c r="D3" s="71"/>
      <c r="E3" s="71"/>
      <c r="F3" s="71"/>
      <c r="G3" s="71"/>
    </row>
    <row r="4" spans="1:8" x14ac:dyDescent="0.2">
      <c r="A4" s="72"/>
      <c r="B4" s="21">
        <v>1973</v>
      </c>
      <c r="C4" s="21">
        <v>1981</v>
      </c>
      <c r="D4" s="21">
        <v>1988</v>
      </c>
      <c r="E4" s="21">
        <v>1997</v>
      </c>
      <c r="F4" s="21">
        <v>2008</v>
      </c>
      <c r="G4" s="21">
        <v>2018</v>
      </c>
      <c r="H4" s="21" t="s">
        <v>15</v>
      </c>
    </row>
    <row r="5" spans="1:8" ht="33.75" x14ac:dyDescent="0.2">
      <c r="A5" s="22" t="s">
        <v>12</v>
      </c>
      <c r="B5" s="23">
        <v>66</v>
      </c>
      <c r="C5" s="23">
        <v>76</v>
      </c>
      <c r="D5" s="23">
        <v>73</v>
      </c>
      <c r="E5" s="23">
        <v>76</v>
      </c>
      <c r="F5" s="23">
        <v>81</v>
      </c>
      <c r="G5" s="23">
        <v>81</v>
      </c>
      <c r="H5" s="54" t="s">
        <v>83</v>
      </c>
    </row>
    <row r="6" spans="1:8" x14ac:dyDescent="0.2">
      <c r="A6" s="24" t="s">
        <v>25</v>
      </c>
      <c r="B6" s="25">
        <v>9</v>
      </c>
      <c r="C6" s="25">
        <v>19</v>
      </c>
      <c r="D6" s="25">
        <v>21</v>
      </c>
      <c r="E6" s="25">
        <v>27</v>
      </c>
      <c r="F6" s="25">
        <v>34</v>
      </c>
      <c r="G6" s="25">
        <v>57</v>
      </c>
      <c r="H6" s="73" t="s">
        <v>84</v>
      </c>
    </row>
    <row r="7" spans="1:8" x14ac:dyDescent="0.2">
      <c r="A7" s="18"/>
    </row>
    <row r="8" spans="1:8" x14ac:dyDescent="0.2">
      <c r="A8" s="2" t="s">
        <v>57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E22"/>
  <sheetViews>
    <sheetView workbookViewId="0"/>
  </sheetViews>
  <sheetFormatPr baseColWidth="10" defaultRowHeight="11.25" x14ac:dyDescent="0.2"/>
  <cols>
    <col min="1" max="1" width="29.5703125" style="3" customWidth="1"/>
    <col min="2" max="2" width="11.42578125" style="32"/>
    <col min="3" max="3" width="6.42578125" style="32" customWidth="1"/>
    <col min="4" max="4" width="11.42578125" style="32"/>
    <col min="5" max="5" width="6.7109375" style="3" customWidth="1"/>
    <col min="6" max="16384" width="11.42578125" style="3"/>
  </cols>
  <sheetData>
    <row r="1" spans="1:5" x14ac:dyDescent="0.2">
      <c r="A1" s="1" t="s">
        <v>31</v>
      </c>
    </row>
    <row r="2" spans="1:5" x14ac:dyDescent="0.2">
      <c r="A2" s="3" t="s">
        <v>13</v>
      </c>
    </row>
    <row r="3" spans="1:5" x14ac:dyDescent="0.2">
      <c r="A3" s="2" t="s">
        <v>10</v>
      </c>
    </row>
    <row r="5" spans="1:5" s="74" customFormat="1" ht="33.75" x14ac:dyDescent="0.25">
      <c r="A5" s="33"/>
      <c r="B5" s="33" t="s">
        <v>5</v>
      </c>
      <c r="C5" s="33" t="s">
        <v>11</v>
      </c>
      <c r="D5" s="33" t="s">
        <v>32</v>
      </c>
      <c r="E5" s="33" t="s">
        <v>11</v>
      </c>
    </row>
    <row r="6" spans="1:5" s="74" customFormat="1" x14ac:dyDescent="0.25">
      <c r="A6" s="34" t="s">
        <v>0</v>
      </c>
      <c r="B6" s="35">
        <v>135136</v>
      </c>
      <c r="C6" s="34" t="s">
        <v>9</v>
      </c>
      <c r="D6" s="44">
        <v>7.1</v>
      </c>
      <c r="E6" s="34" t="s">
        <v>9</v>
      </c>
    </row>
    <row r="7" spans="1:5" x14ac:dyDescent="0.2">
      <c r="A7" s="30" t="s">
        <v>6</v>
      </c>
      <c r="B7" s="31">
        <v>21196</v>
      </c>
      <c r="C7" s="36">
        <v>0.15684939616386456</v>
      </c>
      <c r="D7" s="45">
        <v>2.4</v>
      </c>
      <c r="E7" s="36">
        <v>0.35</v>
      </c>
    </row>
    <row r="8" spans="1:5" x14ac:dyDescent="0.2">
      <c r="A8" s="30" t="s">
        <v>7</v>
      </c>
      <c r="B8" s="31">
        <v>42750</v>
      </c>
      <c r="C8" s="36">
        <v>0.31634797537295761</v>
      </c>
      <c r="D8" s="45">
        <v>3.7</v>
      </c>
      <c r="E8" s="36">
        <v>0.53</v>
      </c>
    </row>
    <row r="9" spans="1:5" x14ac:dyDescent="0.2">
      <c r="A9" s="37" t="s">
        <v>8</v>
      </c>
      <c r="B9" s="31">
        <v>5336</v>
      </c>
      <c r="C9" s="36">
        <v>0.1248187134502924</v>
      </c>
      <c r="D9" s="45">
        <v>1.4</v>
      </c>
      <c r="E9" s="36">
        <v>0.36</v>
      </c>
    </row>
    <row r="10" spans="1:5" x14ac:dyDescent="0.2">
      <c r="A10" s="30" t="s">
        <v>33</v>
      </c>
      <c r="B10" s="30">
        <v>2624</v>
      </c>
      <c r="C10" s="36">
        <v>1.9417475728155338E-2</v>
      </c>
      <c r="D10" s="30">
        <v>5.0999999999999996</v>
      </c>
      <c r="E10" s="36">
        <f>D10/D6</f>
        <v>0.71830985915492951</v>
      </c>
    </row>
    <row r="12" spans="1:5" x14ac:dyDescent="0.2">
      <c r="A12" s="38" t="s">
        <v>81</v>
      </c>
    </row>
    <row r="14" spans="1:5" x14ac:dyDescent="0.2">
      <c r="C14" s="3"/>
      <c r="D14" s="3"/>
    </row>
    <row r="15" spans="1:5" x14ac:dyDescent="0.2">
      <c r="C15" s="3"/>
      <c r="D15" s="3"/>
    </row>
    <row r="16" spans="1:5" x14ac:dyDescent="0.2">
      <c r="C16" s="3"/>
      <c r="D16" s="3"/>
    </row>
    <row r="17" spans="3:4" x14ac:dyDescent="0.2">
      <c r="C17" s="3"/>
      <c r="D17" s="3"/>
    </row>
    <row r="18" spans="3:4" x14ac:dyDescent="0.2">
      <c r="C18" s="3"/>
      <c r="D18" s="3"/>
    </row>
    <row r="19" spans="3:4" x14ac:dyDescent="0.2">
      <c r="C19" s="3"/>
      <c r="D19" s="3"/>
    </row>
    <row r="20" spans="3:4" x14ac:dyDescent="0.2">
      <c r="C20" s="3"/>
      <c r="D20" s="3"/>
    </row>
    <row r="21" spans="3:4" x14ac:dyDescent="0.2">
      <c r="C21" s="3"/>
      <c r="D21" s="3"/>
    </row>
    <row r="22" spans="3:4" x14ac:dyDescent="0.2">
      <c r="C22" s="3"/>
      <c r="D22" s="3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B22"/>
  <sheetViews>
    <sheetView workbookViewId="0"/>
  </sheetViews>
  <sheetFormatPr baseColWidth="10" defaultRowHeight="11.25" x14ac:dyDescent="0.2"/>
  <cols>
    <col min="1" max="1" width="19.140625" style="3" customWidth="1"/>
    <col min="2" max="2" width="31.7109375" style="3" customWidth="1"/>
    <col min="3" max="16384" width="11.42578125" style="3"/>
  </cols>
  <sheetData>
    <row r="1" spans="1:2" x14ac:dyDescent="0.2">
      <c r="A1" s="1" t="s">
        <v>72</v>
      </c>
    </row>
    <row r="2" spans="1:2" x14ac:dyDescent="0.2">
      <c r="A2" s="2" t="s">
        <v>37</v>
      </c>
    </row>
    <row r="4" spans="1:2" x14ac:dyDescent="0.2">
      <c r="A4" s="55" t="s">
        <v>1</v>
      </c>
      <c r="B4" s="55"/>
    </row>
    <row r="5" spans="1:2" x14ac:dyDescent="0.2">
      <c r="A5" s="10" t="s">
        <v>2</v>
      </c>
      <c r="B5" s="10" t="s">
        <v>3</v>
      </c>
    </row>
    <row r="6" spans="1:2" x14ac:dyDescent="0.2">
      <c r="A6" s="11" t="s">
        <v>58</v>
      </c>
      <c r="B6" s="12" t="s">
        <v>59</v>
      </c>
    </row>
    <row r="7" spans="1:2" x14ac:dyDescent="0.2">
      <c r="A7" s="13" t="s">
        <v>60</v>
      </c>
      <c r="B7" s="14" t="s">
        <v>61</v>
      </c>
    </row>
    <row r="8" spans="1:2" x14ac:dyDescent="0.2">
      <c r="A8" s="13" t="s">
        <v>26</v>
      </c>
      <c r="B8" s="14" t="s">
        <v>62</v>
      </c>
    </row>
    <row r="9" spans="1:2" x14ac:dyDescent="0.2">
      <c r="A9" s="13" t="s">
        <v>28</v>
      </c>
      <c r="B9" s="14" t="s">
        <v>30</v>
      </c>
    </row>
    <row r="10" spans="1:2" x14ac:dyDescent="0.2">
      <c r="A10" s="13" t="s">
        <v>63</v>
      </c>
      <c r="B10" s="14" t="s">
        <v>64</v>
      </c>
    </row>
    <row r="11" spans="1:2" x14ac:dyDescent="0.2">
      <c r="A11" s="15" t="s">
        <v>22</v>
      </c>
      <c r="B11" s="29" t="s">
        <v>65</v>
      </c>
    </row>
    <row r="12" spans="1:2" x14ac:dyDescent="0.2">
      <c r="A12" s="13" t="s">
        <v>66</v>
      </c>
      <c r="B12" s="14" t="s">
        <v>67</v>
      </c>
    </row>
    <row r="13" spans="1:2" x14ac:dyDescent="0.2">
      <c r="A13" s="13" t="s">
        <v>68</v>
      </c>
      <c r="B13" s="14" t="s">
        <v>69</v>
      </c>
    </row>
    <row r="14" spans="1:2" x14ac:dyDescent="0.2">
      <c r="A14" s="13" t="s">
        <v>70</v>
      </c>
      <c r="B14" s="14" t="s">
        <v>71</v>
      </c>
    </row>
    <row r="15" spans="1:2" x14ac:dyDescent="0.2">
      <c r="A15" s="28" t="s">
        <v>27</v>
      </c>
      <c r="B15" s="16" t="s">
        <v>29</v>
      </c>
    </row>
    <row r="18" spans="1:1" x14ac:dyDescent="0.2">
      <c r="A18" s="3" t="s">
        <v>80</v>
      </c>
    </row>
    <row r="20" spans="1:1" x14ac:dyDescent="0.2">
      <c r="A20" s="3" t="s">
        <v>34</v>
      </c>
    </row>
    <row r="21" spans="1:1" x14ac:dyDescent="0.2">
      <c r="A21" s="3" t="s">
        <v>35</v>
      </c>
    </row>
    <row r="22" spans="1:1" x14ac:dyDescent="0.2">
      <c r="A22" s="3" t="s">
        <v>36</v>
      </c>
    </row>
  </sheetData>
  <sheetProtection selectLockedCells="1" selectUnlockedCells="1"/>
  <mergeCells count="1">
    <mergeCell ref="A4:B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Graphique 1</vt:lpstr>
      <vt:lpstr>Graphique 2</vt:lpstr>
      <vt:lpstr>Graphique 3</vt:lpstr>
      <vt:lpstr>Graphique 4</vt:lpstr>
      <vt:lpstr>Graphique 5</vt:lpstr>
      <vt:lpstr>Tableau 1</vt:lpstr>
      <vt:lpstr>Tableau 2</vt:lpstr>
      <vt:lpstr>Tableau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2018-03-16T11:01:18Z</dcterms:created>
  <dcterms:modified xsi:type="dcterms:W3CDTF">2025-04-24T09:38:56Z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2024-12-19T15:42:10Z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b11a7940-dd5f-457a-bd4c-00e8243b05bd</vt:lpwstr>
  </property>
  <property fmtid="{D5CDD505-2E9C-101B-9397-08002B2CF9AE}" pid="8" name="MSIP_Label_37f782e2-1048-4ae6-8561-ea50d7047004_ContentBits">
    <vt:lpwstr>2</vt:lpwstr>
  </property>
</Properties>
</file>