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DEPS\ACTIVITE\Z-CHIFFRES CLES\CHIFFRES CLES 2019\CHIFFRES CLES 2019_Fiches déposées\CHIFFRES CLES 2019_Données\"/>
    </mc:Choice>
  </mc:AlternateContent>
  <bookViews>
    <workbookView xWindow="0" yWindow="0" windowWidth="23040" windowHeight="9210" activeTab="2"/>
  </bookViews>
  <sheets>
    <sheet name="Sommaire" sheetId="6" r:id="rId1"/>
    <sheet name="Graphique 1" sheetId="5" r:id="rId2"/>
    <sheet name="Tableau"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5" l="1"/>
  <c r="E6" i="5" s="1"/>
  <c r="C7" i="5"/>
  <c r="E7" i="5" s="1"/>
  <c r="C8" i="5"/>
  <c r="E8" i="5" s="1"/>
  <c r="C9" i="5"/>
  <c r="E9" i="5" s="1"/>
  <c r="C10" i="5"/>
  <c r="E10" i="5" s="1"/>
  <c r="C11" i="5"/>
  <c r="E11" i="5" s="1"/>
  <c r="C12" i="5"/>
  <c r="E12" i="5" s="1"/>
  <c r="C13" i="5"/>
  <c r="E13" i="5" s="1"/>
  <c r="C14" i="5"/>
  <c r="E14" i="5" s="1"/>
  <c r="C15" i="5"/>
  <c r="E15" i="5" s="1"/>
  <c r="C16" i="5"/>
  <c r="E16" i="5" s="1"/>
  <c r="C17" i="5"/>
  <c r="E17" i="5" s="1"/>
  <c r="C18" i="5"/>
  <c r="E18" i="5" s="1"/>
  <c r="C19" i="5"/>
  <c r="E19" i="5" s="1"/>
  <c r="C20" i="5"/>
  <c r="E20" i="5" s="1"/>
  <c r="C21" i="5"/>
  <c r="E21" i="5" s="1"/>
  <c r="C22" i="5"/>
  <c r="E22" i="5" s="1"/>
  <c r="C23" i="5"/>
  <c r="E23" i="5" s="1"/>
  <c r="C24" i="5"/>
  <c r="E24" i="5" s="1"/>
  <c r="C25" i="5"/>
  <c r="E25" i="5" s="1"/>
  <c r="C5" i="5"/>
  <c r="E5" i="5" s="1"/>
</calcChain>
</file>

<file path=xl/sharedStrings.xml><?xml version="1.0" encoding="utf-8"?>
<sst xmlns="http://schemas.openxmlformats.org/spreadsheetml/2006/main" count="138" uniqueCount="113">
  <si>
    <t>Muséum national d'Histoire naturelle</t>
  </si>
  <si>
    <t>Universcience</t>
  </si>
  <si>
    <t>Fondation Louis Vuitton, Paris</t>
  </si>
  <si>
    <t>Grand Palais (RMN-GP)</t>
  </si>
  <si>
    <t>Domaine national de Chambord</t>
  </si>
  <si>
    <t>Musée de l’Orangerie</t>
  </si>
  <si>
    <t>Musées des Confluences</t>
  </si>
  <si>
    <t>Château de Fontainebleau</t>
  </si>
  <si>
    <t>Musée du Luxembourg, Paris (RMN-GP)</t>
  </si>
  <si>
    <t>La Cité du Vin, Bordeaux</t>
  </si>
  <si>
    <t>Cité de l'Espace, Toulouse</t>
  </si>
  <si>
    <t>Muséum, Toulouse</t>
  </si>
  <si>
    <t>Musée national des arts asiatiques - Guimet</t>
  </si>
  <si>
    <t>Palais des beaux-arts de Lille</t>
  </si>
  <si>
    <t>Maison de Victor Hugo</t>
  </si>
  <si>
    <t>Les Abattoirs, Toulouse</t>
  </si>
  <si>
    <t>Musée de Cluny - musée national du Moyen Âge</t>
  </si>
  <si>
    <t>Crypte archéologique du Parvis Notre-Dame</t>
  </si>
  <si>
    <t>Musée Toulouse-Lautrec, Albi</t>
  </si>
  <si>
    <t>Muséum d'histoire naturelle de Nantes</t>
  </si>
  <si>
    <t>Musée des Augustins, Toulouse</t>
  </si>
  <si>
    <t>Musée d'Archéologie nationale</t>
  </si>
  <si>
    <t>Musée de Pont-Aven</t>
  </si>
  <si>
    <t>Musée Cernuschi</t>
  </si>
  <si>
    <t>Palais Galliera</t>
  </si>
  <si>
    <t>Musée Eugène-Delacroix</t>
  </si>
  <si>
    <t>Musée national de la Marine à Brest</t>
  </si>
  <si>
    <t>Musée Cognacq-Jay</t>
  </si>
  <si>
    <t>Musée de la Vie Romantique</t>
  </si>
  <si>
    <t>Musée Bourdelle</t>
  </si>
  <si>
    <t>Musée Saint-Raymond, Toulouse</t>
  </si>
  <si>
    <t>Musée des beaux-arts d'Orléans</t>
  </si>
  <si>
    <t>Musée Nissim de Camondo, Paris</t>
  </si>
  <si>
    <t>LaM, Villeneuve-d'Ascq</t>
  </si>
  <si>
    <t>Cité de la Céramique - Sèvres et Limoges</t>
  </si>
  <si>
    <t>Tour Eiffel</t>
  </si>
  <si>
    <t>Palais de Tokyo</t>
  </si>
  <si>
    <t>Musée Marmottan-Monet</t>
  </si>
  <si>
    <t>La Piscine - Musée d'art et d'industrie de Roubaix</t>
  </si>
  <si>
    <t xml:space="preserve">Mémorial de la Shoah </t>
  </si>
  <si>
    <t>Musée Soulages</t>
  </si>
  <si>
    <t>Unités et %</t>
  </si>
  <si>
    <t>Site</t>
  </si>
  <si>
    <t>Musée et domaine national de Versailles (yc spectacles, hors parc)</t>
  </si>
  <si>
    <t>Musée du Louvre (y compris Musée Eugène Delacroix)</t>
  </si>
  <si>
    <t>Tours de la cathédrale Notre-Dame, Paris</t>
  </si>
  <si>
    <t>Musée d’Orsay</t>
  </si>
  <si>
    <t>Musée de l’armée</t>
  </si>
  <si>
    <t>Les Catacombes de Paris</t>
  </si>
  <si>
    <t>Musée des arts décoratifs, Paris</t>
  </si>
  <si>
    <t>Centre Georges-Pompidou, Musée national d’Art moderne</t>
  </si>
  <si>
    <t>Château d’If</t>
  </si>
  <si>
    <t>Petit Palais, Musée des beaux arts de la Ville de Paris</t>
  </si>
  <si>
    <t>Abbaye de Cluny</t>
  </si>
  <si>
    <t>Château et musée de Blois</t>
  </si>
  <si>
    <t>Tours et rempart d’Aigues-Mortes</t>
  </si>
  <si>
    <t>Musée de la musique-Philharmonie de Paris</t>
  </si>
  <si>
    <t>Musée d’art moderne de la Ville de Paris</t>
  </si>
  <si>
    <t>Château et remparts de Carcassonne</t>
  </si>
  <si>
    <t>Basilique de Saint-Denis</t>
  </si>
  <si>
    <t>Château d’Azay-le-Rideau</t>
  </si>
  <si>
    <t>Château d’Angers</t>
  </si>
  <si>
    <t>Abbaye du Thoronet</t>
  </si>
  <si>
    <t>Château de Vaux le Vicomte</t>
  </si>
  <si>
    <t>Tours de la Rochelle</t>
  </si>
  <si>
    <t>Cité de l’Architecture et du Patrimoine – Musée des Monuments français</t>
  </si>
  <si>
    <t>Musée des beaux-arts, Lyon</t>
  </si>
  <si>
    <t>Villa Cavrois</t>
  </si>
  <si>
    <t>Château de Vincennes</t>
  </si>
  <si>
    <t>Musée du Quai Branly – Jacques Chirac</t>
  </si>
  <si>
    <t>Mucem, Musée des civilisations de l’Europe et de la Méditerranée, Marseille</t>
  </si>
  <si>
    <t>Centre Pompidou, Metz</t>
  </si>
  <si>
    <t>Musée du Louvre-Lens</t>
  </si>
  <si>
    <t>Fort Saint-Jean avec Mucem, Marseille</t>
  </si>
  <si>
    <t>Château de Chantilly</t>
  </si>
  <si>
    <t>Château de Pierrefonds</t>
  </si>
  <si>
    <t>Château des ducs de Bretagne, musée d’histoire de Nantes</t>
  </si>
  <si>
    <t>Musée Jacquemart-André, Paris</t>
  </si>
  <si>
    <t>Musée Albert Khan</t>
  </si>
  <si>
    <t>Musée de l’air et de l’espace (hors SIAE)</t>
  </si>
  <si>
    <t>Palais de la Porte Dorée Musée national de l'histoire et de l'immigration (yc Aquarium)</t>
  </si>
  <si>
    <t>Musée national de l'histoire et de l'immigration (seul)</t>
  </si>
  <si>
    <t>La part des visiteurs étrangers est susceptible d’être sous-estimée, du fait des difficultés générales à connaître la nationalité des visiteurs et en particulier celle des détenteurs de pass ou des acheteurs de billets à l'avance, via internet.</t>
  </si>
  <si>
    <t>Musée Rodin (Paris)</t>
  </si>
  <si>
    <t>Musée en travaux</t>
  </si>
  <si>
    <t>Arc de Triomphe</t>
  </si>
  <si>
    <t>Sainte Chapelle</t>
  </si>
  <si>
    <t>Panthéon</t>
  </si>
  <si>
    <t>Domaine national de Saint Cloud</t>
  </si>
  <si>
    <t>Bergerie nationale de Rambouillet</t>
  </si>
  <si>
    <t>Musée de la Grande Guerre du pays de Meaux</t>
  </si>
  <si>
    <t>Abbaye du Mont-Saint-Michel</t>
  </si>
  <si>
    <t>Remarque : parmi les musées, monuments et sites culturels les plus fréquentés, ne figurent pas dans ce tableau, faute d’information disponible relative à la part des entrées de visiteurs étrangers : la cathédrale Notre-Dame de Paris et la Basilique du Sacré-Coeur (recevant annuellement chacune plus de 10 millions d’entrées estimées au total), le Muséum national d’histoire naturelle (2,7 millions d’entrées), le cimetière américain d’Omaha (1,8 million), l’Arc de Triomphe (1,6 million), la Sainte Chapelle (1 million), le Panthéon (727 000), le musée Rodin à Paris (576 000), la Cité du vin à Bordeaux (445 000), le musée national des arts asiatiques (Guimet : 377 000) ou encore le musée Marmottan-Monet (362 000) ; par ailleurs, les Galeries nationales du Grand Palais ont totalisé plus d’1,4 million de visiteurs pour les expositions temporaires, à l’instar du Palais de Tokyo, plus de 330 000 (plus de données sur le site internet) ; pour mémoire, plusieurs parcs récréatifs reçoivent un grand nombres de visiteurs, également  étrangers : Disneyland Paris (près de 15 millions d’entrées), Le Puy du Fou (2 millions), le parc Astérix (1,8 million) ou le Futuroscope (1,8 million). Enfin, de très nombreuses manifestations culturelles, et festivals, attirent également les visiteurs étrangers, mais plus difficilement identifiables encore.</t>
  </si>
  <si>
    <t>Musées des Confluences, Lyon</t>
  </si>
  <si>
    <t>Graphique 1 - Fréquentation totale et part des touristes et excursionnistes internationaux connue ou estimée dans les 20 sites culturels les plus fréquentés en 2017</t>
  </si>
  <si>
    <t>Sommaire</t>
  </si>
  <si>
    <t>Graphique 1 : Fréquentation totale et part des touristes et excursionnistes internationaux connue ou estimée dans les sites culturels les plus fréquentés en 2017</t>
  </si>
  <si>
    <t>%
(visiteurs étrangers)</t>
  </si>
  <si>
    <t>* données 2016 (pour le % uniquement) ; ** données 2015 (pour le % uniquement)</t>
  </si>
  <si>
    <r>
      <t xml:space="preserve">Entrées
totales
</t>
    </r>
    <r>
      <rPr>
        <sz val="8"/>
        <rFont val="Arial"/>
        <family val="2"/>
      </rPr>
      <t>(unités)</t>
    </r>
  </si>
  <si>
    <r>
      <t xml:space="preserve">dont part de visiteurs étrangers
</t>
    </r>
    <r>
      <rPr>
        <sz val="8"/>
        <rFont val="Arial"/>
        <family val="2"/>
      </rPr>
      <t>(%)</t>
    </r>
  </si>
  <si>
    <r>
      <rPr>
        <i/>
        <u/>
        <sz val="8"/>
        <rFont val="Arial"/>
        <family val="2"/>
      </rPr>
      <t>Remarque</t>
    </r>
    <r>
      <rPr>
        <i/>
        <sz val="8"/>
        <rFont val="Arial"/>
        <family val="2"/>
      </rPr>
      <t xml:space="preserve"> : parmi les musées, monuments et sites culturels les plus fréquentés, ne figurent pas dans ce tableau, faute d’information disponible relative à la part des entrées de visiteurs étrangers : la cathédrale Notre-Dame de Paris et la Basilique du Sacré-Coeur (recevant annuellement chacune plus de 10 millions d’entrées estimées au total) ni le cimetière américain d’Omaha (1,8 million) ; pour mémoire, plusieurs parcs récréatifs reçoivent un grand nombres de visiteurs, également  étrangers : Disneyland Paris (près de 15 millions d’entrées), Le Puy du Fou (2 millions), le parc Astérix (1,8 million) ou le Futuroscope (1,8 million). Enfin, de très nombreuses manifestations culturelles, et festivals, attirent également les visiteurs étrangers, mais plus difficilement identifiables encore.</t>
    </r>
  </si>
  <si>
    <t>Tableau - Fréquentation totale et part des touristes et excursionnistes internationaux connue ou estimée dans les sites culturels les plus fréquentés, 2015, 2016, 2017 et 2018</t>
  </si>
  <si>
    <t>Tableau - Fréquentation totale et part des touristes et excursionnistes internationaux connue ou estimée dans les sites culturels les plus fréquentés, 2015, 2016, 2017 et 2018</t>
  </si>
  <si>
    <r>
      <rPr>
        <b/>
        <sz val="8"/>
        <color theme="1"/>
        <rFont val="Arial"/>
        <family val="2"/>
      </rPr>
      <t>dont
visiteurs étrangers</t>
    </r>
    <r>
      <rPr>
        <sz val="8"/>
        <color theme="1"/>
        <rFont val="Arial"/>
        <family val="2"/>
      </rPr>
      <t xml:space="preserve">
unités</t>
    </r>
  </si>
  <si>
    <r>
      <rPr>
        <b/>
        <sz val="8"/>
        <color theme="1"/>
        <rFont val="Arial"/>
        <family val="2"/>
      </rPr>
      <t>dont
visiteurs résidents</t>
    </r>
    <r>
      <rPr>
        <sz val="8"/>
        <color theme="1"/>
        <rFont val="Arial"/>
        <family val="2"/>
      </rPr>
      <t xml:space="preserve">
unités</t>
    </r>
  </si>
  <si>
    <r>
      <t>Tour Eiffel</t>
    </r>
    <r>
      <rPr>
        <b/>
        <sz val="8"/>
        <color rgb="FFFF0000"/>
        <rFont val="Arial"/>
        <family val="2"/>
      </rPr>
      <t>*</t>
    </r>
  </si>
  <si>
    <r>
      <t>Château des ducs de Bretagne, musée d’histoire de Nantes</t>
    </r>
    <r>
      <rPr>
        <b/>
        <sz val="8"/>
        <color rgb="FFFF0000"/>
        <rFont val="Arial"/>
        <family val="2"/>
      </rPr>
      <t>*</t>
    </r>
  </si>
  <si>
    <r>
      <t>Petit Palais, Musée des beaux arts de la Ville de Paris</t>
    </r>
    <r>
      <rPr>
        <b/>
        <sz val="8"/>
        <color rgb="FFFF0000"/>
        <rFont val="Arial"/>
        <family val="2"/>
      </rPr>
      <t>**</t>
    </r>
  </si>
  <si>
    <r>
      <t>Les Catacombes de Paris</t>
    </r>
    <r>
      <rPr>
        <b/>
        <sz val="8"/>
        <color rgb="FFFF0000"/>
        <rFont val="Arial"/>
        <family val="2"/>
      </rPr>
      <t>**</t>
    </r>
  </si>
  <si>
    <r>
      <t>Musée d’art moderne de la Ville de Paris</t>
    </r>
    <r>
      <rPr>
        <b/>
        <sz val="8"/>
        <color rgb="FFFF0000"/>
        <rFont val="Arial"/>
        <family val="2"/>
      </rPr>
      <t>**</t>
    </r>
  </si>
  <si>
    <r>
      <t>Sources : Centre des monuments nationaux ; Patrimostat, Département de la politique des publics, Direction générale des patrimoines, Ministère de la culture,</t>
    </r>
    <r>
      <rPr>
        <sz val="8"/>
        <rFont val="Arial"/>
        <family val="2"/>
      </rPr>
      <t xml:space="preserve"> 2019</t>
    </r>
  </si>
  <si>
    <t>Source : Centre des monuments nationaux / Patrimostat, Département de la politique des publics, Direction générale des patrimoines, Ministère de la culture,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</si>
</sst>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8"/>
      <color theme="1"/>
      <name val="Arial"/>
      <family val="2"/>
    </font>
    <font>
      <sz val="11"/>
      <color rgb="FF000000"/>
      <name val="Arial"/>
      <family val="2"/>
      <charset val="1"/>
    </font>
    <font>
      <sz val="10"/>
      <name val="Arial"/>
      <family val="2"/>
    </font>
    <font>
      <u/>
      <sz val="11"/>
      <color theme="10"/>
      <name val="Calibri"/>
      <family val="2"/>
      <scheme val="minor"/>
    </font>
    <font>
      <u/>
      <sz val="8"/>
      <color theme="10"/>
      <name val="Arial"/>
      <family val="2"/>
    </font>
    <font>
      <b/>
      <sz val="11"/>
      <color theme="0" tint="-0.14999847407452621"/>
      <name val="Calibri"/>
      <family val="2"/>
      <scheme val="minor"/>
    </font>
    <font>
      <sz val="11"/>
      <color theme="0" tint="-0.14999847407452621"/>
      <name val="Calibri"/>
      <family val="2"/>
      <scheme val="minor"/>
    </font>
    <font>
      <sz val="8"/>
      <color theme="0" tint="-0.14999847407452621"/>
      <name val="Arial"/>
      <family val="2"/>
    </font>
    <font>
      <sz val="8"/>
      <name val="Arial"/>
      <family val="2"/>
    </font>
    <font>
      <b/>
      <sz val="8"/>
      <name val="Arial"/>
      <family val="2"/>
    </font>
    <font>
      <i/>
      <sz val="8"/>
      <name val="Arial"/>
      <family val="2"/>
    </font>
    <font>
      <i/>
      <u/>
      <sz val="8"/>
      <name val="Arial"/>
      <family val="2"/>
    </font>
    <font>
      <b/>
      <sz val="8"/>
      <color theme="1"/>
      <name val="Arial"/>
      <family val="2"/>
    </font>
    <font>
      <b/>
      <sz val="8"/>
      <color rgb="FFFF0000"/>
      <name val="Arial"/>
      <family val="2"/>
    </font>
    <font>
      <b/>
      <sz val="8"/>
      <color rgb="FFC00000"/>
      <name val="Arial"/>
      <family val="2"/>
    </font>
    <font>
      <i/>
      <sz val="8"/>
      <color theme="1"/>
      <name val="Arial"/>
      <family val="2"/>
    </font>
    <font>
      <sz val="8"/>
      <color rgb="FFFF0000"/>
      <name val="Arial"/>
      <family val="2"/>
    </font>
    <font>
      <sz val="8"/>
      <color theme="5"/>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0" fontId="3" fillId="0" borderId="0"/>
    <xf numFmtId="0" fontId="4" fillId="0" borderId="0" applyNumberFormat="0" applyFill="0" applyBorder="0" applyAlignment="0" applyProtection="0"/>
  </cellStyleXfs>
  <cellXfs count="73">
    <xf numFmtId="0" fontId="0" fillId="0" borderId="0" xfId="0"/>
    <xf numFmtId="0" fontId="1" fillId="0" borderId="0" xfId="0" applyFont="1"/>
    <xf numFmtId="0" fontId="5" fillId="0" borderId="0" xfId="3" applyFont="1" applyFill="1"/>
    <xf numFmtId="0" fontId="7" fillId="0" borderId="0" xfId="0" applyFont="1"/>
    <xf numFmtId="0" fontId="6" fillId="0" borderId="0" xfId="0" applyFont="1"/>
    <xf numFmtId="0" fontId="8" fillId="0" borderId="0" xfId="0" applyFont="1" applyBorder="1"/>
    <xf numFmtId="3" fontId="7" fillId="0" borderId="0" xfId="0" applyNumberFormat="1" applyFont="1"/>
    <xf numFmtId="0" fontId="9" fillId="0" borderId="0" xfId="0" applyFont="1" applyBorder="1"/>
    <xf numFmtId="0" fontId="10" fillId="0" borderId="0" xfId="0" applyFont="1" applyFill="1"/>
    <xf numFmtId="0" fontId="9" fillId="0" borderId="0" xfId="0" applyFont="1" applyFill="1" applyAlignment="1">
      <alignment horizontal="left"/>
    </xf>
    <xf numFmtId="0" fontId="10" fillId="0" borderId="9" xfId="0" applyFont="1" applyFill="1" applyBorder="1" applyAlignment="1">
      <alignment vertical="center"/>
    </xf>
    <xf numFmtId="0" fontId="10" fillId="0" borderId="13" xfId="0" applyFont="1" applyFill="1" applyBorder="1" applyAlignment="1">
      <alignment horizontal="center" vertical="center" wrapText="1"/>
    </xf>
    <xf numFmtId="0" fontId="9" fillId="0" borderId="0" xfId="0" applyFont="1" applyFill="1"/>
    <xf numFmtId="0" fontId="8" fillId="0" borderId="0" xfId="0" applyFont="1"/>
    <xf numFmtId="0" fontId="9" fillId="0" borderId="10" xfId="0" applyFont="1" applyFill="1" applyBorder="1"/>
    <xf numFmtId="0" fontId="10" fillId="0" borderId="11" xfId="0" applyFont="1" applyFill="1" applyBorder="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12" xfId="0" applyFont="1" applyFill="1" applyBorder="1"/>
    <xf numFmtId="3" fontId="9" fillId="0" borderId="1" xfId="0" applyNumberFormat="1" applyFont="1" applyFill="1" applyBorder="1"/>
    <xf numFmtId="9" fontId="9" fillId="0" borderId="2" xfId="0" applyNumberFormat="1" applyFont="1" applyFill="1" applyBorder="1" applyAlignment="1">
      <alignment horizontal="center"/>
    </xf>
    <xf numFmtId="3" fontId="9" fillId="0" borderId="0" xfId="0" applyNumberFormat="1" applyFont="1" applyFill="1" applyBorder="1"/>
    <xf numFmtId="9" fontId="9" fillId="0" borderId="0" xfId="0" applyNumberFormat="1" applyFont="1" applyFill="1" applyBorder="1" applyAlignment="1">
      <alignment horizontal="center"/>
    </xf>
    <xf numFmtId="3" fontId="9" fillId="0" borderId="1" xfId="0" applyNumberFormat="1" applyFont="1" applyFill="1" applyBorder="1" applyAlignment="1">
      <alignment horizontal="center"/>
    </xf>
    <xf numFmtId="0" fontId="9" fillId="0" borderId="2" xfId="0" applyFont="1" applyFill="1" applyBorder="1"/>
    <xf numFmtId="0" fontId="9" fillId="0" borderId="12" xfId="0" applyFont="1" applyFill="1" applyBorder="1" applyAlignment="1">
      <alignment vertical="center" wrapText="1"/>
    </xf>
    <xf numFmtId="3" fontId="9" fillId="0" borderId="0" xfId="0" applyNumberFormat="1" applyFont="1" applyFill="1" applyBorder="1" applyAlignment="1">
      <alignment horizontal="center"/>
    </xf>
    <xf numFmtId="0" fontId="9" fillId="0" borderId="12" xfId="0" applyFont="1" applyFill="1" applyBorder="1" applyAlignment="1">
      <alignment wrapText="1"/>
    </xf>
    <xf numFmtId="9" fontId="9" fillId="0" borderId="1" xfId="0" applyNumberFormat="1" applyFont="1" applyFill="1" applyBorder="1" applyAlignment="1">
      <alignment horizontal="center"/>
    </xf>
    <xf numFmtId="3" fontId="9" fillId="0" borderId="1" xfId="0" applyNumberFormat="1" applyFont="1" applyFill="1" applyBorder="1" applyAlignment="1">
      <alignment horizontal="right"/>
    </xf>
    <xf numFmtId="3" fontId="9" fillId="0" borderId="1" xfId="1" applyNumberFormat="1" applyFont="1" applyFill="1" applyBorder="1" applyAlignment="1">
      <alignment horizontal="right" vertical="center"/>
    </xf>
    <xf numFmtId="0" fontId="8" fillId="0" borderId="0" xfId="0" applyFont="1" applyFill="1"/>
    <xf numFmtId="3" fontId="9" fillId="0" borderId="0" xfId="0" applyNumberFormat="1" applyFont="1" applyFill="1" applyBorder="1" applyAlignment="1">
      <alignment horizontal="right"/>
    </xf>
    <xf numFmtId="0" fontId="9" fillId="0" borderId="2" xfId="0" applyFont="1" applyFill="1" applyBorder="1" applyAlignment="1">
      <alignment horizontal="center"/>
    </xf>
    <xf numFmtId="0" fontId="9" fillId="0" borderId="0" xfId="0" applyFont="1"/>
    <xf numFmtId="0" fontId="9" fillId="0" borderId="11" xfId="0" applyFont="1" applyFill="1" applyBorder="1" applyAlignment="1">
      <alignment vertical="center" wrapText="1"/>
    </xf>
    <xf numFmtId="3" fontId="9" fillId="0" borderId="3" xfId="0" applyNumberFormat="1" applyFont="1" applyFill="1" applyBorder="1"/>
    <xf numFmtId="9" fontId="9" fillId="0" borderId="5" xfId="0" applyNumberFormat="1" applyFont="1" applyFill="1" applyBorder="1" applyAlignment="1">
      <alignment horizontal="center"/>
    </xf>
    <xf numFmtId="9" fontId="9" fillId="0" borderId="4" xfId="0" applyNumberFormat="1" applyFont="1" applyFill="1" applyBorder="1" applyAlignment="1">
      <alignment horizontal="center"/>
    </xf>
    <xf numFmtId="3" fontId="9" fillId="0" borderId="3" xfId="0" applyNumberFormat="1" applyFont="1" applyFill="1" applyBorder="1" applyAlignment="1">
      <alignment horizontal="center"/>
    </xf>
    <xf numFmtId="0" fontId="13" fillId="0" borderId="0" xfId="0" applyFont="1"/>
    <xf numFmtId="0" fontId="11" fillId="0" borderId="0" xfId="0" applyFont="1" applyFill="1" applyBorder="1" applyAlignment="1">
      <alignment horizontal="left" vertical="center" wrapText="1"/>
    </xf>
    <xf numFmtId="0" fontId="11" fillId="0" borderId="0" xfId="0" applyFont="1" applyAlignment="1">
      <alignment horizontal="left" vertical="center" wrapText="1"/>
    </xf>
    <xf numFmtId="0" fontId="10" fillId="0" borderId="8"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 fillId="0" borderId="15" xfId="0" applyFont="1" applyFill="1" applyBorder="1" applyAlignment="1">
      <alignment horizontal="center" wrapText="1"/>
    </xf>
    <xf numFmtId="0" fontId="1" fillId="0" borderId="15" xfId="0" applyFont="1" applyBorder="1" applyAlignment="1">
      <alignment horizontal="center" wrapText="1"/>
    </xf>
    <xf numFmtId="0" fontId="1" fillId="0" borderId="14" xfId="0" applyFont="1" applyFill="1" applyBorder="1" applyAlignment="1">
      <alignment horizontal="center" wrapText="1"/>
    </xf>
    <xf numFmtId="0" fontId="10" fillId="0" borderId="12" xfId="0" applyFont="1" applyFill="1" applyBorder="1"/>
    <xf numFmtId="3" fontId="10" fillId="0" borderId="1" xfId="0" applyNumberFormat="1" applyFont="1" applyFill="1" applyBorder="1" applyAlignment="1">
      <alignment horizontal="center"/>
    </xf>
    <xf numFmtId="3" fontId="13" fillId="0" borderId="0" xfId="0" applyNumberFormat="1" applyFont="1" applyFill="1"/>
    <xf numFmtId="9" fontId="10" fillId="0" borderId="0" xfId="0" applyNumberFormat="1" applyFont="1" applyFill="1" applyBorder="1" applyAlignment="1">
      <alignment horizontal="center"/>
    </xf>
    <xf numFmtId="3" fontId="10" fillId="0" borderId="2" xfId="0" applyNumberFormat="1" applyFont="1" applyFill="1" applyBorder="1" applyAlignment="1">
      <alignment horizontal="center"/>
    </xf>
    <xf numFmtId="9" fontId="14" fillId="0" borderId="0" xfId="0" applyNumberFormat="1" applyFont="1" applyFill="1" applyBorder="1" applyAlignment="1">
      <alignment horizontal="center"/>
    </xf>
    <xf numFmtId="0" fontId="10" fillId="0" borderId="12" xfId="0" applyFont="1" applyFill="1" applyBorder="1" applyAlignment="1">
      <alignment vertical="center" wrapText="1"/>
    </xf>
    <xf numFmtId="0" fontId="10" fillId="0" borderId="12" xfId="0" applyFont="1" applyFill="1" applyBorder="1" applyAlignment="1">
      <alignment wrapText="1"/>
    </xf>
    <xf numFmtId="9" fontId="15" fillId="0" borderId="0" xfId="0" applyNumberFormat="1" applyFont="1" applyFill="1" applyBorder="1" applyAlignment="1">
      <alignment horizontal="center"/>
    </xf>
    <xf numFmtId="0" fontId="10" fillId="0" borderId="11" xfId="0" applyFont="1" applyFill="1" applyBorder="1"/>
    <xf numFmtId="3" fontId="10" fillId="0" borderId="3" xfId="0" applyNumberFormat="1" applyFont="1" applyFill="1" applyBorder="1" applyAlignment="1">
      <alignment horizontal="center"/>
    </xf>
    <xf numFmtId="3" fontId="13" fillId="0" borderId="5" xfId="0" applyNumberFormat="1" applyFont="1" applyFill="1" applyBorder="1"/>
    <xf numFmtId="9" fontId="10" fillId="0" borderId="5" xfId="0" applyNumberFormat="1" applyFont="1" applyFill="1" applyBorder="1" applyAlignment="1">
      <alignment horizontal="center"/>
    </xf>
    <xf numFmtId="3" fontId="10" fillId="0" borderId="4" xfId="0" applyNumberFormat="1" applyFont="1" applyFill="1" applyBorder="1" applyAlignment="1">
      <alignment horizontal="center"/>
    </xf>
    <xf numFmtId="0" fontId="16" fillId="0" borderId="0" xfId="0" applyFont="1" applyFill="1" applyBorder="1" applyAlignment="1">
      <alignment horizontal="left" vertical="center" wrapText="1"/>
    </xf>
    <xf numFmtId="0" fontId="1" fillId="0" borderId="0" xfId="0" applyFont="1" applyAlignment="1">
      <alignment horizontal="left"/>
    </xf>
    <xf numFmtId="0" fontId="17" fillId="0" borderId="0" xfId="0" quotePrefix="1" applyFont="1"/>
    <xf numFmtId="0" fontId="1" fillId="0" borderId="0" xfId="0" quotePrefix="1" applyFont="1"/>
    <xf numFmtId="0" fontId="16" fillId="0" borderId="0" xfId="0" applyFont="1" applyAlignment="1">
      <alignment horizontal="left" vertical="center" wrapText="1"/>
    </xf>
    <xf numFmtId="0" fontId="18" fillId="0" borderId="0" xfId="0" applyFont="1"/>
    <xf numFmtId="0" fontId="16" fillId="0" borderId="0" xfId="0" applyFont="1" applyAlignment="1">
      <alignment horizontal="left" vertical="center" wrapText="1"/>
    </xf>
    <xf numFmtId="0" fontId="11" fillId="0" borderId="0" xfId="0" applyFont="1" applyFill="1" applyAlignment="1">
      <alignment horizontal="left"/>
    </xf>
    <xf numFmtId="0" fontId="11" fillId="0" borderId="0" xfId="0" applyFont="1" applyAlignment="1">
      <alignment horizontal="left"/>
    </xf>
  </cellXfs>
  <cellStyles count="4">
    <cellStyle name="Lien hypertexte" xfId="3" builtinId="8"/>
    <cellStyle name="Normal" xfId="0" builtinId="0"/>
    <cellStyle name="Normal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heetViews>
  <sheetFormatPr baseColWidth="10" defaultColWidth="11.42578125" defaultRowHeight="11.25" x14ac:dyDescent="0.2"/>
  <cols>
    <col min="1" max="16384" width="11.42578125" style="1"/>
  </cols>
  <sheetData>
    <row r="1" spans="1:2" x14ac:dyDescent="0.2">
      <c r="A1" s="41" t="s">
        <v>95</v>
      </c>
    </row>
    <row r="5" spans="1:2" x14ac:dyDescent="0.2">
      <c r="B5" s="2" t="s">
        <v>94</v>
      </c>
    </row>
    <row r="6" spans="1:2" x14ac:dyDescent="0.2">
      <c r="B6" s="2" t="s">
        <v>103</v>
      </c>
    </row>
  </sheetData>
  <hyperlinks>
    <hyperlink ref="B6" location="Tableau!A1" display="Tableau 1 - Fréquentation totale et part des touristes et excursionnistes internationaux connue ou estimée dans les sites culturels les plus fréquentés, 2015, 2016, 2017 et 2018"/>
    <hyperlink ref="B5" location="'Graphique 1'!A1" display="Graphique 1 - Fréquentation totale et part des touristes et excursionnistes internationaux connue ou estimée dans les 20 sites culturels les plus fréquentés en 2017"/>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90" zoomScaleNormal="90" workbookViewId="0">
      <selection activeCell="G27" sqref="G27"/>
    </sheetView>
  </sheetViews>
  <sheetFormatPr baseColWidth="10" defaultRowHeight="11.25" x14ac:dyDescent="0.2"/>
  <cols>
    <col min="1" max="1" width="68.28515625" style="1" bestFit="1" customWidth="1"/>
    <col min="2" max="16384" width="11.42578125" style="1"/>
  </cols>
  <sheetData>
    <row r="1" spans="1:19" x14ac:dyDescent="0.2">
      <c r="A1" s="8" t="s">
        <v>96</v>
      </c>
    </row>
    <row r="2" spans="1:19" x14ac:dyDescent="0.2">
      <c r="A2" s="9" t="s">
        <v>41</v>
      </c>
    </row>
    <row r="3" spans="1:19" ht="15" customHeight="1" x14ac:dyDescent="0.2"/>
    <row r="4" spans="1:19" ht="55.15" customHeight="1" x14ac:dyDescent="0.2">
      <c r="A4" s="10" t="s">
        <v>42</v>
      </c>
      <c r="B4" s="11" t="s">
        <v>99</v>
      </c>
      <c r="C4" s="47" t="s">
        <v>104</v>
      </c>
      <c r="D4" s="48" t="s">
        <v>97</v>
      </c>
      <c r="E4" s="49" t="s">
        <v>105</v>
      </c>
    </row>
    <row r="5" spans="1:19" x14ac:dyDescent="0.2">
      <c r="A5" s="50" t="s">
        <v>44</v>
      </c>
      <c r="B5" s="51">
        <v>8100000</v>
      </c>
      <c r="C5" s="52">
        <f t="shared" ref="C5:C25" si="0">B5*D5</f>
        <v>5751000</v>
      </c>
      <c r="D5" s="53">
        <v>0.71</v>
      </c>
      <c r="E5" s="54">
        <f t="shared" ref="E5:E25" si="1">B5-C5</f>
        <v>2349000</v>
      </c>
    </row>
    <row r="6" spans="1:19" x14ac:dyDescent="0.2">
      <c r="A6" s="50" t="s">
        <v>43</v>
      </c>
      <c r="B6" s="51">
        <v>7654000</v>
      </c>
      <c r="C6" s="52">
        <f t="shared" si="0"/>
        <v>6123200</v>
      </c>
      <c r="D6" s="53">
        <v>0.8</v>
      </c>
      <c r="E6" s="54">
        <f t="shared" si="1"/>
        <v>1530800</v>
      </c>
      <c r="S6" s="69"/>
    </row>
    <row r="7" spans="1:19" x14ac:dyDescent="0.2">
      <c r="A7" s="50" t="s">
        <v>106</v>
      </c>
      <c r="B7" s="51">
        <v>6207300</v>
      </c>
      <c r="C7" s="52">
        <f t="shared" si="0"/>
        <v>4655475</v>
      </c>
      <c r="D7" s="55">
        <v>0.75</v>
      </c>
      <c r="E7" s="54">
        <f t="shared" si="1"/>
        <v>1551825</v>
      </c>
    </row>
    <row r="8" spans="1:19" x14ac:dyDescent="0.2">
      <c r="A8" s="50" t="s">
        <v>50</v>
      </c>
      <c r="B8" s="51">
        <v>3370900</v>
      </c>
      <c r="C8" s="52">
        <f t="shared" si="0"/>
        <v>1449487</v>
      </c>
      <c r="D8" s="53">
        <v>0.43</v>
      </c>
      <c r="E8" s="54">
        <f t="shared" si="1"/>
        <v>1921413</v>
      </c>
    </row>
    <row r="9" spans="1:19" x14ac:dyDescent="0.2">
      <c r="A9" s="50" t="s">
        <v>46</v>
      </c>
      <c r="B9" s="51">
        <v>3177800</v>
      </c>
      <c r="C9" s="52">
        <f t="shared" si="0"/>
        <v>2160904</v>
      </c>
      <c r="D9" s="53">
        <v>0.68</v>
      </c>
      <c r="E9" s="54">
        <f t="shared" si="1"/>
        <v>1016896</v>
      </c>
    </row>
    <row r="10" spans="1:19" x14ac:dyDescent="0.2">
      <c r="A10" s="56" t="s">
        <v>1</v>
      </c>
      <c r="B10" s="51">
        <v>2857200</v>
      </c>
      <c r="C10" s="52">
        <f t="shared" si="0"/>
        <v>257148</v>
      </c>
      <c r="D10" s="53">
        <v>0.09</v>
      </c>
      <c r="E10" s="54">
        <f t="shared" si="1"/>
        <v>2600052</v>
      </c>
    </row>
    <row r="11" spans="1:19" x14ac:dyDescent="0.2">
      <c r="A11" s="57" t="s">
        <v>107</v>
      </c>
      <c r="B11" s="51">
        <v>1471700</v>
      </c>
      <c r="C11" s="52">
        <f t="shared" si="0"/>
        <v>147170</v>
      </c>
      <c r="D11" s="55">
        <v>0.1</v>
      </c>
      <c r="E11" s="54">
        <f t="shared" si="1"/>
        <v>1324530</v>
      </c>
    </row>
    <row r="12" spans="1:19" x14ac:dyDescent="0.2">
      <c r="A12" s="56" t="s">
        <v>2</v>
      </c>
      <c r="B12" s="51">
        <v>1402200</v>
      </c>
      <c r="C12" s="52">
        <f t="shared" si="0"/>
        <v>322506</v>
      </c>
      <c r="D12" s="53">
        <v>0.23</v>
      </c>
      <c r="E12" s="54">
        <f t="shared" si="1"/>
        <v>1079694</v>
      </c>
    </row>
    <row r="13" spans="1:19" x14ac:dyDescent="0.2">
      <c r="A13" s="50" t="s">
        <v>73</v>
      </c>
      <c r="B13" s="51">
        <v>1254300</v>
      </c>
      <c r="C13" s="52">
        <f t="shared" si="0"/>
        <v>238317</v>
      </c>
      <c r="D13" s="53">
        <v>0.19</v>
      </c>
      <c r="E13" s="54">
        <f t="shared" si="1"/>
        <v>1015983</v>
      </c>
    </row>
    <row r="14" spans="1:19" x14ac:dyDescent="0.2">
      <c r="A14" s="50" t="s">
        <v>91</v>
      </c>
      <c r="B14" s="51">
        <v>1246100</v>
      </c>
      <c r="C14" s="52">
        <f t="shared" si="0"/>
        <v>541181.23</v>
      </c>
      <c r="D14" s="53">
        <v>0.43430000000000002</v>
      </c>
      <c r="E14" s="54">
        <f t="shared" si="1"/>
        <v>704918.77</v>
      </c>
    </row>
    <row r="15" spans="1:19" x14ac:dyDescent="0.2">
      <c r="A15" s="50" t="s">
        <v>47</v>
      </c>
      <c r="B15" s="51">
        <v>1177000</v>
      </c>
      <c r="C15" s="52">
        <f t="shared" si="0"/>
        <v>788590</v>
      </c>
      <c r="D15" s="53">
        <v>0.67</v>
      </c>
      <c r="E15" s="54">
        <f t="shared" si="1"/>
        <v>388410</v>
      </c>
    </row>
    <row r="16" spans="1:19" x14ac:dyDescent="0.2">
      <c r="A16" s="50" t="s">
        <v>69</v>
      </c>
      <c r="B16" s="51">
        <v>1173700</v>
      </c>
      <c r="C16" s="52">
        <f t="shared" si="0"/>
        <v>211266</v>
      </c>
      <c r="D16" s="53">
        <v>0.18</v>
      </c>
      <c r="E16" s="54">
        <f t="shared" si="1"/>
        <v>962434</v>
      </c>
    </row>
    <row r="17" spans="1:5" x14ac:dyDescent="0.2">
      <c r="A17" s="50" t="s">
        <v>108</v>
      </c>
      <c r="B17" s="51">
        <v>1171000</v>
      </c>
      <c r="C17" s="52">
        <f t="shared" si="0"/>
        <v>421560</v>
      </c>
      <c r="D17" s="58">
        <v>0.36</v>
      </c>
      <c r="E17" s="54">
        <f t="shared" si="1"/>
        <v>749440</v>
      </c>
    </row>
    <row r="18" spans="1:5" x14ac:dyDescent="0.2">
      <c r="A18" s="50" t="s">
        <v>5</v>
      </c>
      <c r="B18" s="51">
        <v>938300</v>
      </c>
      <c r="C18" s="52">
        <f t="shared" si="0"/>
        <v>619278</v>
      </c>
      <c r="D18" s="53">
        <v>0.66</v>
      </c>
      <c r="E18" s="54">
        <f t="shared" si="1"/>
        <v>319022</v>
      </c>
    </row>
    <row r="19" spans="1:5" x14ac:dyDescent="0.2">
      <c r="A19" s="50" t="s">
        <v>4</v>
      </c>
      <c r="B19" s="51">
        <v>916900</v>
      </c>
      <c r="C19" s="52">
        <f t="shared" si="0"/>
        <v>320915</v>
      </c>
      <c r="D19" s="53">
        <v>0.35</v>
      </c>
      <c r="E19" s="54">
        <f t="shared" si="1"/>
        <v>595985</v>
      </c>
    </row>
    <row r="20" spans="1:5" x14ac:dyDescent="0.2">
      <c r="A20" s="50" t="s">
        <v>49</v>
      </c>
      <c r="B20" s="51">
        <v>869800</v>
      </c>
      <c r="C20" s="52">
        <f t="shared" si="0"/>
        <v>408806</v>
      </c>
      <c r="D20" s="53">
        <v>0.47</v>
      </c>
      <c r="E20" s="54">
        <f t="shared" si="1"/>
        <v>460994</v>
      </c>
    </row>
    <row r="21" spans="1:5" x14ac:dyDescent="0.2">
      <c r="A21" s="56" t="s">
        <v>93</v>
      </c>
      <c r="B21" s="51">
        <v>723600</v>
      </c>
      <c r="C21" s="52">
        <f t="shared" si="0"/>
        <v>65124</v>
      </c>
      <c r="D21" s="53">
        <v>0.09</v>
      </c>
      <c r="E21" s="54">
        <f t="shared" si="1"/>
        <v>658476</v>
      </c>
    </row>
    <row r="22" spans="1:5" x14ac:dyDescent="0.2">
      <c r="A22" s="50" t="s">
        <v>58</v>
      </c>
      <c r="B22" s="51">
        <v>549000</v>
      </c>
      <c r="C22" s="52">
        <f t="shared" si="0"/>
        <v>268461</v>
      </c>
      <c r="D22" s="53">
        <v>0.48899999999999999</v>
      </c>
      <c r="E22" s="54">
        <f t="shared" si="1"/>
        <v>280539</v>
      </c>
    </row>
    <row r="23" spans="1:5" x14ac:dyDescent="0.2">
      <c r="A23" s="50" t="s">
        <v>109</v>
      </c>
      <c r="B23" s="51">
        <v>540000</v>
      </c>
      <c r="C23" s="52">
        <f t="shared" si="0"/>
        <v>275400</v>
      </c>
      <c r="D23" s="58">
        <v>0.51</v>
      </c>
      <c r="E23" s="54">
        <f t="shared" si="1"/>
        <v>264600</v>
      </c>
    </row>
    <row r="24" spans="1:5" x14ac:dyDescent="0.2">
      <c r="A24" s="50" t="s">
        <v>110</v>
      </c>
      <c r="B24" s="51">
        <v>507000</v>
      </c>
      <c r="C24" s="52">
        <f t="shared" si="0"/>
        <v>131820</v>
      </c>
      <c r="D24" s="58">
        <v>0.26</v>
      </c>
      <c r="E24" s="54">
        <f t="shared" si="1"/>
        <v>375180</v>
      </c>
    </row>
    <row r="25" spans="1:5" x14ac:dyDescent="0.2">
      <c r="A25" s="59" t="s">
        <v>7</v>
      </c>
      <c r="B25" s="60">
        <v>501000</v>
      </c>
      <c r="C25" s="61">
        <f t="shared" si="0"/>
        <v>120240</v>
      </c>
      <c r="D25" s="62">
        <v>0.24</v>
      </c>
      <c r="E25" s="63">
        <f t="shared" si="1"/>
        <v>380760</v>
      </c>
    </row>
    <row r="26" spans="1:5" ht="7.9" customHeight="1" x14ac:dyDescent="0.2"/>
    <row r="27" spans="1:5" ht="25.9" customHeight="1" x14ac:dyDescent="0.2">
      <c r="A27" s="64" t="s">
        <v>82</v>
      </c>
      <c r="B27" s="64"/>
      <c r="C27" s="64"/>
      <c r="D27" s="64"/>
      <c r="E27" s="64"/>
    </row>
    <row r="28" spans="1:5" ht="7.15" customHeight="1" x14ac:dyDescent="0.2"/>
    <row r="29" spans="1:5" x14ac:dyDescent="0.2">
      <c r="A29" s="65" t="s">
        <v>111</v>
      </c>
    </row>
    <row r="30" spans="1:5" x14ac:dyDescent="0.2">
      <c r="A30" s="66" t="s">
        <v>98</v>
      </c>
    </row>
    <row r="31" spans="1:5" ht="9" customHeight="1" x14ac:dyDescent="0.2">
      <c r="A31" s="67"/>
    </row>
    <row r="32" spans="1:5" ht="86.45" customHeight="1" x14ac:dyDescent="0.2">
      <c r="A32" s="68" t="s">
        <v>92</v>
      </c>
      <c r="B32" s="68"/>
      <c r="C32" s="68"/>
      <c r="D32" s="68"/>
      <c r="E32" s="68"/>
    </row>
    <row r="33" spans="1:5" x14ac:dyDescent="0.2">
      <c r="A33" s="70"/>
      <c r="B33" s="70"/>
      <c r="C33" s="70"/>
      <c r="D33" s="70"/>
      <c r="E33" s="70"/>
    </row>
    <row r="55" ht="26.45" customHeight="1" x14ac:dyDescent="0.2"/>
    <row r="58" ht="39.6" customHeight="1" x14ac:dyDescent="0.2"/>
    <row r="59" ht="26.45" customHeight="1" x14ac:dyDescent="0.2"/>
    <row r="61" ht="26.45" customHeight="1" x14ac:dyDescent="0.2"/>
    <row r="62" ht="26.45" customHeight="1" x14ac:dyDescent="0.2"/>
    <row r="63" ht="26.45" customHeight="1" x14ac:dyDescent="0.2"/>
    <row r="64" ht="39.6" customHeight="1" x14ac:dyDescent="0.2"/>
    <row r="65" ht="14.45" customHeight="1" x14ac:dyDescent="0.2"/>
    <row r="66" ht="14.45" customHeight="1" x14ac:dyDescent="0.2"/>
    <row r="67" ht="14.45" customHeight="1" x14ac:dyDescent="0.2"/>
    <row r="68" ht="14.45" customHeight="1" x14ac:dyDescent="0.2"/>
    <row r="69" ht="14.45" customHeight="1" x14ac:dyDescent="0.2"/>
    <row r="70" ht="14.45" customHeight="1" x14ac:dyDescent="0.2"/>
    <row r="71" ht="14.45" customHeight="1" x14ac:dyDescent="0.2"/>
    <row r="72" ht="14.45" customHeight="1" x14ac:dyDescent="0.2"/>
    <row r="73" ht="14.45" customHeight="1" x14ac:dyDescent="0.2"/>
    <row r="74" ht="14.45" customHeight="1" x14ac:dyDescent="0.2"/>
    <row r="75" ht="14.45" customHeight="1" x14ac:dyDescent="0.2"/>
    <row r="76" ht="14.45" customHeight="1" x14ac:dyDescent="0.2"/>
    <row r="77" ht="14.45" customHeight="1" x14ac:dyDescent="0.2"/>
    <row r="78" ht="14.45" customHeight="1" x14ac:dyDescent="0.2"/>
    <row r="79" ht="14.45" customHeight="1" x14ac:dyDescent="0.2"/>
    <row r="80" ht="14.45" customHeight="1" x14ac:dyDescent="0.2"/>
  </sheetData>
  <mergeCells count="2">
    <mergeCell ref="A27:E27"/>
    <mergeCell ref="A32:E3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tabSelected="1" topLeftCell="A76" zoomScaleNormal="100" workbookViewId="0">
      <selection activeCell="A106" sqref="A106"/>
    </sheetView>
  </sheetViews>
  <sheetFormatPr baseColWidth="10" defaultColWidth="11.42578125" defaultRowHeight="15" x14ac:dyDescent="0.25"/>
  <cols>
    <col min="1" max="1" width="59.7109375" style="3" customWidth="1"/>
    <col min="2" max="11" width="11.42578125" style="3"/>
    <col min="12" max="12" width="14.28515625" style="3" customWidth="1"/>
    <col min="13" max="16384" width="11.42578125" style="3"/>
  </cols>
  <sheetData>
    <row r="1" spans="1:11" x14ac:dyDescent="0.25">
      <c r="A1" s="8" t="s">
        <v>102</v>
      </c>
      <c r="B1" s="8"/>
      <c r="C1" s="8"/>
      <c r="D1" s="12"/>
      <c r="E1" s="12"/>
      <c r="F1" s="12"/>
      <c r="G1" s="12"/>
      <c r="H1" s="12"/>
      <c r="I1" s="12"/>
      <c r="J1" s="13"/>
    </row>
    <row r="2" spans="1:11" x14ac:dyDescent="0.25">
      <c r="A2" s="71" t="s">
        <v>41</v>
      </c>
      <c r="B2" s="8"/>
      <c r="C2" s="8"/>
      <c r="D2" s="12"/>
      <c r="E2" s="12"/>
      <c r="F2" s="12"/>
      <c r="G2" s="12"/>
      <c r="H2" s="12"/>
      <c r="I2" s="12"/>
      <c r="J2" s="13"/>
      <c r="K2" s="4"/>
    </row>
    <row r="3" spans="1:11" x14ac:dyDescent="0.25">
      <c r="A3" s="8"/>
      <c r="B3" s="8"/>
      <c r="C3" s="8"/>
      <c r="D3" s="12"/>
      <c r="E3" s="12"/>
      <c r="F3" s="12"/>
      <c r="G3" s="12"/>
      <c r="H3" s="12"/>
      <c r="I3" s="12"/>
      <c r="J3" s="13"/>
      <c r="K3" s="4"/>
    </row>
    <row r="4" spans="1:11" ht="15" customHeight="1" x14ac:dyDescent="0.25">
      <c r="A4" s="14"/>
      <c r="B4" s="44">
        <v>2015</v>
      </c>
      <c r="C4" s="45"/>
      <c r="D4" s="46">
        <v>2016</v>
      </c>
      <c r="E4" s="46"/>
      <c r="F4" s="44">
        <v>2017</v>
      </c>
      <c r="G4" s="45"/>
      <c r="H4" s="44">
        <v>2018</v>
      </c>
      <c r="I4" s="45"/>
      <c r="J4" s="13"/>
    </row>
    <row r="5" spans="1:11" ht="45" x14ac:dyDescent="0.25">
      <c r="A5" s="15" t="s">
        <v>42</v>
      </c>
      <c r="B5" s="16" t="s">
        <v>99</v>
      </c>
      <c r="C5" s="17" t="s">
        <v>100</v>
      </c>
      <c r="D5" s="18" t="s">
        <v>99</v>
      </c>
      <c r="E5" s="18" t="s">
        <v>100</v>
      </c>
      <c r="F5" s="16" t="s">
        <v>99</v>
      </c>
      <c r="G5" s="17" t="s">
        <v>100</v>
      </c>
      <c r="H5" s="16" t="s">
        <v>99</v>
      </c>
      <c r="I5" s="17" t="s">
        <v>100</v>
      </c>
      <c r="J5" s="13"/>
    </row>
    <row r="6" spans="1:11" x14ac:dyDescent="0.25">
      <c r="A6" s="19" t="s">
        <v>44</v>
      </c>
      <c r="B6" s="20">
        <v>8369430</v>
      </c>
      <c r="C6" s="21">
        <v>0.75</v>
      </c>
      <c r="D6" s="22">
        <v>7038400</v>
      </c>
      <c r="E6" s="23">
        <v>0.69</v>
      </c>
      <c r="F6" s="24">
        <v>8100000</v>
      </c>
      <c r="G6" s="21">
        <v>0.71</v>
      </c>
      <c r="H6" s="24">
        <v>10200000</v>
      </c>
      <c r="I6" s="25"/>
      <c r="J6" s="13"/>
    </row>
    <row r="7" spans="1:11" x14ac:dyDescent="0.25">
      <c r="A7" s="19" t="s">
        <v>43</v>
      </c>
      <c r="B7" s="20">
        <v>7432800</v>
      </c>
      <c r="C7" s="21">
        <v>0.81</v>
      </c>
      <c r="D7" s="22">
        <v>6701190</v>
      </c>
      <c r="E7" s="23">
        <v>0.81</v>
      </c>
      <c r="F7" s="24">
        <v>7654000</v>
      </c>
      <c r="G7" s="21">
        <v>0.8</v>
      </c>
      <c r="H7" s="24">
        <v>8100000</v>
      </c>
      <c r="I7" s="25"/>
      <c r="J7" s="13"/>
    </row>
    <row r="8" spans="1:11" x14ac:dyDescent="0.25">
      <c r="A8" s="19" t="s">
        <v>35</v>
      </c>
      <c r="B8" s="20">
        <v>6917000</v>
      </c>
      <c r="C8" s="21">
        <v>0.79700000000000004</v>
      </c>
      <c r="D8" s="22">
        <v>5934000</v>
      </c>
      <c r="E8" s="23">
        <v>0.75</v>
      </c>
      <c r="F8" s="24">
        <v>6207303</v>
      </c>
      <c r="G8" s="21"/>
      <c r="H8" s="24"/>
      <c r="I8" s="25"/>
      <c r="J8" s="13"/>
    </row>
    <row r="9" spans="1:11" x14ac:dyDescent="0.25">
      <c r="A9" s="19" t="s">
        <v>50</v>
      </c>
      <c r="B9" s="20">
        <v>3059340</v>
      </c>
      <c r="C9" s="21">
        <v>0.43</v>
      </c>
      <c r="D9" s="22">
        <v>3335500</v>
      </c>
      <c r="E9" s="23">
        <v>0.38</v>
      </c>
      <c r="F9" s="24">
        <v>3370872</v>
      </c>
      <c r="G9" s="21">
        <v>0.43</v>
      </c>
      <c r="H9" s="24">
        <v>3551544</v>
      </c>
      <c r="I9" s="25"/>
      <c r="J9" s="13"/>
    </row>
    <row r="10" spans="1:11" x14ac:dyDescent="0.25">
      <c r="A10" s="19" t="s">
        <v>46</v>
      </c>
      <c r="B10" s="20">
        <v>3439830</v>
      </c>
      <c r="C10" s="21">
        <v>0.61</v>
      </c>
      <c r="D10" s="22">
        <v>2977620</v>
      </c>
      <c r="E10" s="23">
        <v>0.63</v>
      </c>
      <c r="F10" s="24">
        <v>3177842</v>
      </c>
      <c r="G10" s="21">
        <v>0.68</v>
      </c>
      <c r="H10" s="24">
        <v>3286224</v>
      </c>
      <c r="I10" s="25"/>
      <c r="J10" s="13"/>
    </row>
    <row r="11" spans="1:11" x14ac:dyDescent="0.25">
      <c r="A11" s="26" t="s">
        <v>0</v>
      </c>
      <c r="B11" s="20">
        <v>2903514</v>
      </c>
      <c r="C11" s="21"/>
      <c r="D11" s="22">
        <v>2642347</v>
      </c>
      <c r="E11" s="23"/>
      <c r="F11" s="24">
        <v>2776611</v>
      </c>
      <c r="G11" s="21"/>
      <c r="H11" s="24">
        <v>3225935</v>
      </c>
      <c r="I11" s="25"/>
      <c r="J11" s="13"/>
    </row>
    <row r="12" spans="1:11" x14ac:dyDescent="0.25">
      <c r="A12" s="26" t="s">
        <v>1</v>
      </c>
      <c r="B12" s="20">
        <v>2554000</v>
      </c>
      <c r="C12" s="21"/>
      <c r="D12" s="22">
        <v>2755900</v>
      </c>
      <c r="E12" s="23">
        <v>0.11</v>
      </c>
      <c r="F12" s="24">
        <v>2857170</v>
      </c>
      <c r="G12" s="21">
        <v>0.09</v>
      </c>
      <c r="H12" s="24">
        <v>2924000</v>
      </c>
      <c r="I12" s="25"/>
      <c r="J12" s="13"/>
    </row>
    <row r="13" spans="1:11" x14ac:dyDescent="0.25">
      <c r="A13" s="26" t="s">
        <v>85</v>
      </c>
      <c r="B13" s="20"/>
      <c r="C13" s="21"/>
      <c r="D13" s="22"/>
      <c r="E13" s="23"/>
      <c r="F13" s="24">
        <v>1596612</v>
      </c>
      <c r="G13" s="21"/>
      <c r="H13" s="27">
        <v>1698139</v>
      </c>
      <c r="I13" s="21"/>
      <c r="J13" s="13"/>
    </row>
    <row r="14" spans="1:11" x14ac:dyDescent="0.25">
      <c r="A14" s="19" t="s">
        <v>73</v>
      </c>
      <c r="B14" s="20">
        <v>1465000</v>
      </c>
      <c r="C14" s="21">
        <v>0.27</v>
      </c>
      <c r="D14" s="22">
        <v>1423440</v>
      </c>
      <c r="E14" s="23">
        <v>0.15</v>
      </c>
      <c r="F14" s="24">
        <v>1254341</v>
      </c>
      <c r="G14" s="21">
        <v>0.19</v>
      </c>
      <c r="H14" s="24">
        <v>1335212</v>
      </c>
      <c r="I14" s="21">
        <v>0.2</v>
      </c>
      <c r="J14" s="13"/>
    </row>
    <row r="15" spans="1:11" x14ac:dyDescent="0.25">
      <c r="A15" s="28" t="s">
        <v>76</v>
      </c>
      <c r="B15" s="20">
        <v>1324510</v>
      </c>
      <c r="C15" s="21">
        <v>0.11</v>
      </c>
      <c r="D15" s="22">
        <v>1380780</v>
      </c>
      <c r="E15" s="23">
        <v>0.1</v>
      </c>
      <c r="F15" s="24">
        <v>1471741</v>
      </c>
      <c r="G15" s="21"/>
      <c r="H15" s="29"/>
      <c r="I15" s="25"/>
      <c r="J15" s="13"/>
    </row>
    <row r="16" spans="1:11" x14ac:dyDescent="0.25">
      <c r="A16" s="28" t="s">
        <v>86</v>
      </c>
      <c r="B16" s="20"/>
      <c r="C16" s="21"/>
      <c r="D16" s="22"/>
      <c r="E16" s="23"/>
      <c r="F16" s="24">
        <v>1060342</v>
      </c>
      <c r="G16" s="21"/>
      <c r="H16" s="27">
        <v>1270489</v>
      </c>
      <c r="I16" s="21"/>
      <c r="J16" s="13"/>
    </row>
    <row r="17" spans="1:10" x14ac:dyDescent="0.25">
      <c r="A17" s="19" t="s">
        <v>47</v>
      </c>
      <c r="B17" s="30">
        <v>1410190</v>
      </c>
      <c r="C17" s="21"/>
      <c r="D17" s="22">
        <v>1206060</v>
      </c>
      <c r="E17" s="23">
        <v>0.55000000000000004</v>
      </c>
      <c r="F17" s="24">
        <v>1176987</v>
      </c>
      <c r="G17" s="21">
        <v>0.67</v>
      </c>
      <c r="H17" s="24">
        <v>1208199</v>
      </c>
      <c r="I17" s="25"/>
      <c r="J17" s="13"/>
    </row>
    <row r="18" spans="1:10" x14ac:dyDescent="0.25">
      <c r="A18" s="19" t="s">
        <v>91</v>
      </c>
      <c r="B18" s="20">
        <v>1265990</v>
      </c>
      <c r="C18" s="21">
        <v>0.38600000000000001</v>
      </c>
      <c r="D18" s="22">
        <v>1174120</v>
      </c>
      <c r="E18" s="21">
        <v>0.43</v>
      </c>
      <c r="F18" s="27">
        <v>1246097</v>
      </c>
      <c r="G18" s="21">
        <v>0.43430000000000002</v>
      </c>
      <c r="H18" s="31">
        <v>1396531</v>
      </c>
      <c r="I18" s="21">
        <v>0.53659999999999997</v>
      </c>
      <c r="J18" s="13"/>
    </row>
    <row r="19" spans="1:10" x14ac:dyDescent="0.25">
      <c r="A19" s="19" t="s">
        <v>69</v>
      </c>
      <c r="B19" s="20">
        <v>1034630</v>
      </c>
      <c r="C19" s="21">
        <v>0.17</v>
      </c>
      <c r="D19" s="22">
        <v>1151920</v>
      </c>
      <c r="E19" s="23">
        <v>0.17</v>
      </c>
      <c r="F19" s="24">
        <v>1173712</v>
      </c>
      <c r="G19" s="21">
        <v>0.18</v>
      </c>
      <c r="H19" s="24">
        <v>1261817</v>
      </c>
      <c r="I19" s="21"/>
      <c r="J19" s="13"/>
    </row>
    <row r="20" spans="1:10" x14ac:dyDescent="0.25">
      <c r="A20" s="19" t="s">
        <v>52</v>
      </c>
      <c r="B20" s="20">
        <v>808320</v>
      </c>
      <c r="C20" s="21">
        <v>0.36</v>
      </c>
      <c r="D20" s="22">
        <v>885790</v>
      </c>
      <c r="E20" s="23"/>
      <c r="F20" s="24">
        <v>1171000</v>
      </c>
      <c r="G20" s="21"/>
      <c r="H20" s="24">
        <v>1200000</v>
      </c>
      <c r="I20" s="21"/>
      <c r="J20" s="13"/>
    </row>
    <row r="21" spans="1:10" x14ac:dyDescent="0.25">
      <c r="A21" s="26" t="s">
        <v>2</v>
      </c>
      <c r="B21" s="20">
        <v>1009000</v>
      </c>
      <c r="C21" s="21"/>
      <c r="D21" s="22">
        <v>1020000</v>
      </c>
      <c r="E21" s="23">
        <v>0.37</v>
      </c>
      <c r="F21" s="24">
        <v>1402245</v>
      </c>
      <c r="G21" s="21">
        <v>0.23</v>
      </c>
      <c r="H21" s="24">
        <v>1142731</v>
      </c>
      <c r="I21" s="21"/>
      <c r="J21" s="13"/>
    </row>
    <row r="22" spans="1:10" x14ac:dyDescent="0.25">
      <c r="A22" s="26" t="s">
        <v>3</v>
      </c>
      <c r="B22" s="20">
        <v>1738089</v>
      </c>
      <c r="C22" s="21"/>
      <c r="D22" s="22">
        <v>1130556</v>
      </c>
      <c r="E22" s="23"/>
      <c r="F22" s="24">
        <v>1412060</v>
      </c>
      <c r="G22" s="21"/>
      <c r="H22" s="24">
        <v>1106868</v>
      </c>
      <c r="I22" s="21"/>
      <c r="J22" s="13"/>
    </row>
    <row r="23" spans="1:10" x14ac:dyDescent="0.25">
      <c r="A23" s="19" t="s">
        <v>5</v>
      </c>
      <c r="B23" s="20">
        <v>768030</v>
      </c>
      <c r="C23" s="21">
        <v>0.73</v>
      </c>
      <c r="D23" s="22">
        <v>781580</v>
      </c>
      <c r="E23" s="23">
        <v>0.64</v>
      </c>
      <c r="F23" s="24">
        <v>938281</v>
      </c>
      <c r="G23" s="21">
        <v>0.66</v>
      </c>
      <c r="H23" s="24">
        <v>1004287</v>
      </c>
      <c r="I23" s="21"/>
      <c r="J23" s="13"/>
    </row>
    <row r="24" spans="1:10" x14ac:dyDescent="0.25">
      <c r="A24" s="19" t="s">
        <v>4</v>
      </c>
      <c r="B24" s="20">
        <v>783350</v>
      </c>
      <c r="C24" s="21">
        <v>0.44</v>
      </c>
      <c r="D24" s="22">
        <v>728130</v>
      </c>
      <c r="E24" s="23">
        <v>0.36</v>
      </c>
      <c r="F24" s="24">
        <v>916888</v>
      </c>
      <c r="G24" s="21">
        <v>0.35</v>
      </c>
      <c r="H24" s="24">
        <v>1017836</v>
      </c>
      <c r="I24" s="21"/>
      <c r="J24" s="13"/>
    </row>
    <row r="25" spans="1:10" x14ac:dyDescent="0.25">
      <c r="A25" s="19" t="s">
        <v>87</v>
      </c>
      <c r="B25" s="20"/>
      <c r="C25" s="21"/>
      <c r="D25" s="22"/>
      <c r="E25" s="23"/>
      <c r="F25" s="24">
        <v>726625</v>
      </c>
      <c r="G25" s="21"/>
      <c r="H25" s="27">
        <v>859800</v>
      </c>
      <c r="I25" s="21"/>
      <c r="J25" s="13"/>
    </row>
    <row r="26" spans="1:10" x14ac:dyDescent="0.25">
      <c r="A26" s="26" t="s">
        <v>6</v>
      </c>
      <c r="B26" s="20">
        <v>880596</v>
      </c>
      <c r="C26" s="21">
        <v>0.06</v>
      </c>
      <c r="D26" s="22">
        <v>767509</v>
      </c>
      <c r="E26" s="23">
        <v>0.08</v>
      </c>
      <c r="F26" s="24">
        <v>723583</v>
      </c>
      <c r="G26" s="21">
        <v>0.09</v>
      </c>
      <c r="H26" s="24">
        <v>680583</v>
      </c>
      <c r="I26" s="21"/>
      <c r="J26" s="13"/>
    </row>
    <row r="27" spans="1:10" x14ac:dyDescent="0.25">
      <c r="A27" s="26" t="s">
        <v>83</v>
      </c>
      <c r="B27" s="20">
        <v>552024</v>
      </c>
      <c r="C27" s="21"/>
      <c r="D27" s="22">
        <v>584007</v>
      </c>
      <c r="E27" s="23"/>
      <c r="F27" s="24">
        <v>576436</v>
      </c>
      <c r="G27" s="21"/>
      <c r="H27" s="24">
        <v>559975</v>
      </c>
      <c r="I27" s="21"/>
      <c r="J27" s="13"/>
    </row>
    <row r="28" spans="1:10" x14ac:dyDescent="0.25">
      <c r="A28" s="19" t="s">
        <v>57</v>
      </c>
      <c r="B28" s="20">
        <v>670040</v>
      </c>
      <c r="C28" s="21">
        <v>0.26</v>
      </c>
      <c r="D28" s="22">
        <v>613400</v>
      </c>
      <c r="E28" s="23"/>
      <c r="F28" s="24">
        <v>507000</v>
      </c>
      <c r="G28" s="21"/>
      <c r="H28" s="24">
        <v>537000</v>
      </c>
      <c r="I28" s="21"/>
      <c r="J28" s="13"/>
    </row>
    <row r="29" spans="1:10" x14ac:dyDescent="0.25">
      <c r="A29" s="19" t="s">
        <v>49</v>
      </c>
      <c r="B29" s="20">
        <v>247190</v>
      </c>
      <c r="C29" s="21">
        <v>0.42570000000000002</v>
      </c>
      <c r="D29" s="22">
        <v>552800</v>
      </c>
      <c r="E29" s="23">
        <v>0.47</v>
      </c>
      <c r="F29" s="24">
        <v>869797</v>
      </c>
      <c r="G29" s="21">
        <v>0.47</v>
      </c>
      <c r="H29" s="24">
        <v>287067</v>
      </c>
      <c r="I29" s="21">
        <v>0.54</v>
      </c>
      <c r="J29" s="5"/>
    </row>
    <row r="30" spans="1:10" x14ac:dyDescent="0.25">
      <c r="A30" s="19" t="s">
        <v>58</v>
      </c>
      <c r="B30" s="20">
        <v>538870</v>
      </c>
      <c r="C30" s="21">
        <v>0.255</v>
      </c>
      <c r="D30" s="22">
        <v>550717</v>
      </c>
      <c r="E30" s="23">
        <v>0.23</v>
      </c>
      <c r="F30" s="24">
        <v>549023</v>
      </c>
      <c r="G30" s="21">
        <v>0.48899999999999999</v>
      </c>
      <c r="H30" s="24">
        <v>597123</v>
      </c>
      <c r="I30" s="21">
        <v>0.45229999999999998</v>
      </c>
      <c r="J30" s="13"/>
    </row>
    <row r="31" spans="1:10" x14ac:dyDescent="0.25">
      <c r="A31" s="19" t="s">
        <v>70</v>
      </c>
      <c r="B31" s="20">
        <v>538950</v>
      </c>
      <c r="C31" s="21">
        <v>0.17</v>
      </c>
      <c r="D31" s="22">
        <v>545000</v>
      </c>
      <c r="E31" s="23">
        <v>0.17</v>
      </c>
      <c r="F31" s="24">
        <v>448909</v>
      </c>
      <c r="G31" s="21"/>
      <c r="H31" s="24">
        <v>549910</v>
      </c>
      <c r="I31" s="21"/>
      <c r="J31" s="32"/>
    </row>
    <row r="32" spans="1:10" x14ac:dyDescent="0.25">
      <c r="A32" s="19" t="s">
        <v>48</v>
      </c>
      <c r="B32" s="20">
        <v>505080</v>
      </c>
      <c r="C32" s="21">
        <v>0.51</v>
      </c>
      <c r="D32" s="22">
        <v>512280</v>
      </c>
      <c r="E32" s="23"/>
      <c r="F32" s="24">
        <v>540000</v>
      </c>
      <c r="G32" s="21"/>
      <c r="H32" s="24">
        <v>480000</v>
      </c>
      <c r="I32" s="21"/>
      <c r="J32" s="13"/>
    </row>
    <row r="33" spans="1:10" x14ac:dyDescent="0.25">
      <c r="A33" s="19" t="s">
        <v>7</v>
      </c>
      <c r="B33" s="20">
        <v>470190</v>
      </c>
      <c r="C33" s="21">
        <v>0.47</v>
      </c>
      <c r="D33" s="22">
        <v>466190</v>
      </c>
      <c r="E33" s="23">
        <v>0.24</v>
      </c>
      <c r="F33" s="24">
        <v>501000</v>
      </c>
      <c r="G33" s="21">
        <v>0.24</v>
      </c>
      <c r="H33" s="24">
        <v>515000</v>
      </c>
      <c r="I33" s="21"/>
      <c r="J33" s="13"/>
    </row>
    <row r="34" spans="1:10" x14ac:dyDescent="0.25">
      <c r="A34" s="19" t="s">
        <v>72</v>
      </c>
      <c r="B34" s="20">
        <v>353760</v>
      </c>
      <c r="C34" s="21">
        <v>0.16600000000000001</v>
      </c>
      <c r="D34" s="22">
        <v>444600</v>
      </c>
      <c r="E34" s="23">
        <v>0.16</v>
      </c>
      <c r="F34" s="24">
        <v>450000</v>
      </c>
      <c r="G34" s="21">
        <v>0.16</v>
      </c>
      <c r="H34" s="24">
        <v>482759</v>
      </c>
      <c r="I34" s="21"/>
      <c r="J34" s="13"/>
    </row>
    <row r="35" spans="1:10" x14ac:dyDescent="0.25">
      <c r="A35" s="19" t="s">
        <v>74</v>
      </c>
      <c r="B35" s="30">
        <v>467000</v>
      </c>
      <c r="C35" s="21"/>
      <c r="D35" s="33">
        <v>437000</v>
      </c>
      <c r="E35" s="23">
        <v>0.15</v>
      </c>
      <c r="F35" s="24">
        <v>449000</v>
      </c>
      <c r="G35" s="21"/>
      <c r="H35" s="24"/>
      <c r="I35" s="21"/>
      <c r="J35" s="13"/>
    </row>
    <row r="36" spans="1:10" x14ac:dyDescent="0.25">
      <c r="A36" s="26" t="s">
        <v>8</v>
      </c>
      <c r="B36" s="20">
        <v>363798</v>
      </c>
      <c r="C36" s="21">
        <v>4.2200000000000001E-2</v>
      </c>
      <c r="D36" s="22">
        <v>285194</v>
      </c>
      <c r="E36" s="23">
        <v>0.05</v>
      </c>
      <c r="F36" s="24">
        <v>297565</v>
      </c>
      <c r="G36" s="21">
        <v>0.109</v>
      </c>
      <c r="H36" s="24">
        <v>424017</v>
      </c>
      <c r="I36" s="21">
        <v>0.1</v>
      </c>
      <c r="J36" s="13"/>
    </row>
    <row r="37" spans="1:10" x14ac:dyDescent="0.25">
      <c r="A37" s="26" t="s">
        <v>9</v>
      </c>
      <c r="B37" s="20"/>
      <c r="C37" s="21"/>
      <c r="D37" s="22">
        <v>270000</v>
      </c>
      <c r="E37" s="23"/>
      <c r="F37" s="24">
        <v>445000</v>
      </c>
      <c r="G37" s="21"/>
      <c r="H37" s="24">
        <v>421000</v>
      </c>
      <c r="I37" s="21"/>
      <c r="J37" s="13"/>
    </row>
    <row r="38" spans="1:10" x14ac:dyDescent="0.25">
      <c r="A38" s="19" t="s">
        <v>45</v>
      </c>
      <c r="B38" s="20">
        <v>475050</v>
      </c>
      <c r="C38" s="21">
        <v>0.64100000000000001</v>
      </c>
      <c r="D38" s="22">
        <v>407780</v>
      </c>
      <c r="E38" s="23"/>
      <c r="F38" s="24">
        <v>436213</v>
      </c>
      <c r="G38" s="23">
        <v>0.57230000000000003</v>
      </c>
      <c r="H38" s="24">
        <v>476319</v>
      </c>
      <c r="I38" s="21">
        <v>0.43830000000000002</v>
      </c>
      <c r="J38" s="13"/>
    </row>
    <row r="39" spans="1:10" x14ac:dyDescent="0.25">
      <c r="A39" s="19" t="s">
        <v>77</v>
      </c>
      <c r="B39" s="20">
        <v>280000</v>
      </c>
      <c r="C39" s="21">
        <v>0.12</v>
      </c>
      <c r="D39" s="22">
        <v>380000</v>
      </c>
      <c r="E39" s="23">
        <v>0.1</v>
      </c>
      <c r="F39" s="24">
        <v>320000</v>
      </c>
      <c r="G39" s="21">
        <v>0.13</v>
      </c>
      <c r="H39" s="24"/>
      <c r="I39" s="21"/>
      <c r="J39" s="13"/>
    </row>
    <row r="40" spans="1:10" x14ac:dyDescent="0.25">
      <c r="A40" s="26" t="s">
        <v>10</v>
      </c>
      <c r="B40" s="20">
        <v>298898</v>
      </c>
      <c r="C40" s="21"/>
      <c r="D40" s="22">
        <v>322800</v>
      </c>
      <c r="E40" s="23"/>
      <c r="F40" s="24">
        <v>405000</v>
      </c>
      <c r="G40" s="21">
        <v>0.15</v>
      </c>
      <c r="H40" s="24">
        <v>373500</v>
      </c>
      <c r="I40" s="21"/>
      <c r="J40" s="13"/>
    </row>
    <row r="41" spans="1:10" x14ac:dyDescent="0.25">
      <c r="A41" s="26" t="s">
        <v>37</v>
      </c>
      <c r="B41" s="20">
        <v>310119</v>
      </c>
      <c r="C41" s="21"/>
      <c r="D41" s="22">
        <v>312000</v>
      </c>
      <c r="E41" s="23"/>
      <c r="F41" s="24">
        <v>362000</v>
      </c>
      <c r="G41" s="21"/>
      <c r="H41" s="24"/>
      <c r="I41" s="21"/>
      <c r="J41" s="13"/>
    </row>
    <row r="42" spans="1:10" x14ac:dyDescent="0.25">
      <c r="A42" s="19" t="s">
        <v>66</v>
      </c>
      <c r="B42" s="30">
        <v>301260</v>
      </c>
      <c r="C42" s="21">
        <v>0.12</v>
      </c>
      <c r="D42" s="22">
        <v>334450</v>
      </c>
      <c r="E42" s="23">
        <v>0.18</v>
      </c>
      <c r="F42" s="24">
        <v>356369</v>
      </c>
      <c r="G42" s="21">
        <v>0.185</v>
      </c>
      <c r="H42" s="24">
        <v>300230</v>
      </c>
      <c r="I42" s="21"/>
      <c r="J42" s="13"/>
    </row>
    <row r="43" spans="1:10" x14ac:dyDescent="0.25">
      <c r="A43" s="19" t="s">
        <v>80</v>
      </c>
      <c r="B43" s="20">
        <v>312140</v>
      </c>
      <c r="C43" s="21">
        <v>0.04</v>
      </c>
      <c r="D43" s="22">
        <v>307710</v>
      </c>
      <c r="E43" s="23"/>
      <c r="F43" s="24"/>
      <c r="G43" s="21"/>
      <c r="H43" s="24">
        <v>459876</v>
      </c>
      <c r="I43" s="21"/>
      <c r="J43" s="13"/>
    </row>
    <row r="44" spans="1:10" x14ac:dyDescent="0.25">
      <c r="A44" s="19" t="s">
        <v>71</v>
      </c>
      <c r="B44" s="20">
        <v>330720</v>
      </c>
      <c r="C44" s="21">
        <v>0.23</v>
      </c>
      <c r="D44" s="22">
        <v>300580</v>
      </c>
      <c r="E44" s="23">
        <v>0.17</v>
      </c>
      <c r="F44" s="24">
        <v>345549</v>
      </c>
      <c r="G44" s="21">
        <v>0.25</v>
      </c>
      <c r="H44" s="24">
        <v>332500</v>
      </c>
      <c r="I44" s="21"/>
      <c r="J44" s="13"/>
    </row>
    <row r="45" spans="1:10" x14ac:dyDescent="0.25">
      <c r="A45" s="26" t="s">
        <v>36</v>
      </c>
      <c r="B45" s="20">
        <v>415803</v>
      </c>
      <c r="C45" s="21"/>
      <c r="D45" s="22">
        <v>327625</v>
      </c>
      <c r="E45" s="23"/>
      <c r="F45" s="24">
        <v>331348</v>
      </c>
      <c r="G45" s="21"/>
      <c r="H45" s="24"/>
      <c r="I45" s="21"/>
      <c r="J45" s="13"/>
    </row>
    <row r="46" spans="1:10" x14ac:dyDescent="0.25">
      <c r="A46" s="19" t="s">
        <v>54</v>
      </c>
      <c r="B46" s="20">
        <v>271730</v>
      </c>
      <c r="C46" s="21">
        <v>0.4</v>
      </c>
      <c r="D46" s="22">
        <v>292840</v>
      </c>
      <c r="E46" s="23">
        <v>0.3</v>
      </c>
      <c r="F46" s="24">
        <v>263170</v>
      </c>
      <c r="G46" s="21">
        <v>0.33</v>
      </c>
      <c r="H46" s="24">
        <v>332000</v>
      </c>
      <c r="I46" s="21"/>
      <c r="J46" s="13"/>
    </row>
    <row r="47" spans="1:10" x14ac:dyDescent="0.25">
      <c r="A47" s="26" t="s">
        <v>11</v>
      </c>
      <c r="B47" s="20">
        <v>286121</v>
      </c>
      <c r="C47" s="21">
        <v>4.9000000000000002E-2</v>
      </c>
      <c r="D47" s="22">
        <v>273639</v>
      </c>
      <c r="E47" s="23">
        <v>4.9000000000000002E-2</v>
      </c>
      <c r="F47" s="24">
        <v>267583</v>
      </c>
      <c r="G47" s="21">
        <v>4.48E-2</v>
      </c>
      <c r="H47" s="24">
        <v>292719</v>
      </c>
      <c r="I47" s="21"/>
      <c r="J47" s="13"/>
    </row>
    <row r="48" spans="1:10" x14ac:dyDescent="0.25">
      <c r="A48" s="26" t="s">
        <v>12</v>
      </c>
      <c r="B48" s="20">
        <v>337665</v>
      </c>
      <c r="C48" s="21"/>
      <c r="D48" s="22">
        <v>343277</v>
      </c>
      <c r="E48" s="23"/>
      <c r="F48" s="24">
        <v>377475</v>
      </c>
      <c r="G48" s="21"/>
      <c r="H48" s="24">
        <v>283722</v>
      </c>
      <c r="I48" s="21"/>
      <c r="J48" s="13"/>
    </row>
    <row r="49" spans="1:10" x14ac:dyDescent="0.25">
      <c r="A49" s="19" t="s">
        <v>56</v>
      </c>
      <c r="B49" s="30">
        <v>379790</v>
      </c>
      <c r="C49" s="21"/>
      <c r="D49" s="33">
        <v>274150</v>
      </c>
      <c r="E49" s="23">
        <v>0.26</v>
      </c>
      <c r="F49" s="24">
        <v>250816</v>
      </c>
      <c r="G49" s="21"/>
      <c r="H49" s="24"/>
      <c r="I49" s="21"/>
      <c r="J49" s="13"/>
    </row>
    <row r="50" spans="1:10" x14ac:dyDescent="0.25">
      <c r="A50" s="26" t="s">
        <v>33</v>
      </c>
      <c r="B50" s="20">
        <v>141081</v>
      </c>
      <c r="C50" s="21">
        <v>0.12</v>
      </c>
      <c r="D50" s="22">
        <v>268655</v>
      </c>
      <c r="E50" s="23">
        <v>0.15</v>
      </c>
      <c r="F50" s="24">
        <v>135790</v>
      </c>
      <c r="G50" s="21">
        <v>0.2</v>
      </c>
      <c r="H50" s="24"/>
      <c r="I50" s="21"/>
      <c r="J50" s="13"/>
    </row>
    <row r="51" spans="1:10" x14ac:dyDescent="0.25">
      <c r="A51" s="19" t="s">
        <v>63</v>
      </c>
      <c r="B51" s="20">
        <v>295000</v>
      </c>
      <c r="C51" s="21">
        <v>0.25</v>
      </c>
      <c r="D51" s="22">
        <v>265000</v>
      </c>
      <c r="E51" s="23">
        <v>0.2</v>
      </c>
      <c r="F51" s="24">
        <v>288275</v>
      </c>
      <c r="G51" s="21">
        <v>0.23</v>
      </c>
      <c r="H51" s="24"/>
      <c r="I51" s="21"/>
      <c r="J51" s="13"/>
    </row>
    <row r="52" spans="1:10" x14ac:dyDescent="0.25">
      <c r="A52" s="26" t="s">
        <v>13</v>
      </c>
      <c r="B52" s="20">
        <v>301000</v>
      </c>
      <c r="C52" s="21"/>
      <c r="D52" s="22">
        <v>251690</v>
      </c>
      <c r="E52" s="23">
        <v>0.16</v>
      </c>
      <c r="F52" s="24">
        <v>253817</v>
      </c>
      <c r="G52" s="21">
        <v>0.18</v>
      </c>
      <c r="H52" s="24">
        <v>257000</v>
      </c>
      <c r="I52" s="21"/>
      <c r="J52" s="13"/>
    </row>
    <row r="53" spans="1:10" x14ac:dyDescent="0.25">
      <c r="A53" s="26" t="s">
        <v>39</v>
      </c>
      <c r="B53" s="20">
        <v>224970</v>
      </c>
      <c r="C53" s="21"/>
      <c r="D53" s="22">
        <v>212421</v>
      </c>
      <c r="E53" s="23"/>
      <c r="F53" s="24">
        <v>257000</v>
      </c>
      <c r="G53" s="21"/>
      <c r="H53" s="24"/>
      <c r="I53" s="21"/>
      <c r="J53" s="13"/>
    </row>
    <row r="54" spans="1:10" x14ac:dyDescent="0.25">
      <c r="A54" s="19" t="s">
        <v>60</v>
      </c>
      <c r="B54" s="20">
        <v>214550</v>
      </c>
      <c r="C54" s="21">
        <v>0.24299999999999999</v>
      </c>
      <c r="D54" s="22">
        <v>219770</v>
      </c>
      <c r="E54" s="23">
        <v>0.21</v>
      </c>
      <c r="F54" s="24">
        <v>280839</v>
      </c>
      <c r="G54" s="21">
        <v>0.21049999999999999</v>
      </c>
      <c r="H54" s="27">
        <v>307290</v>
      </c>
      <c r="I54" s="21">
        <v>0.28549999999999998</v>
      </c>
      <c r="J54" s="13"/>
    </row>
    <row r="55" spans="1:10" x14ac:dyDescent="0.25">
      <c r="A55" s="19" t="s">
        <v>61</v>
      </c>
      <c r="B55" s="30">
        <v>203270</v>
      </c>
      <c r="C55" s="21"/>
      <c r="D55" s="22">
        <v>201780</v>
      </c>
      <c r="E55" s="23">
        <v>0.21</v>
      </c>
      <c r="F55" s="24">
        <v>211578</v>
      </c>
      <c r="G55" s="21">
        <v>0.21279999999999999</v>
      </c>
      <c r="H55" s="27">
        <v>219501</v>
      </c>
      <c r="I55" s="21">
        <v>0.2225</v>
      </c>
      <c r="J55" s="13"/>
    </row>
    <row r="56" spans="1:10" x14ac:dyDescent="0.25">
      <c r="A56" s="19" t="s">
        <v>79</v>
      </c>
      <c r="B56" s="30">
        <v>190410</v>
      </c>
      <c r="C56" s="21"/>
      <c r="D56" s="22">
        <v>191960</v>
      </c>
      <c r="E56" s="23">
        <v>0.05</v>
      </c>
      <c r="F56" s="24">
        <v>182933</v>
      </c>
      <c r="G56" s="21">
        <v>0.05</v>
      </c>
      <c r="H56" s="24"/>
      <c r="I56" s="21"/>
      <c r="J56" s="13"/>
    </row>
    <row r="57" spans="1:10" x14ac:dyDescent="0.25">
      <c r="A57" s="26" t="s">
        <v>38</v>
      </c>
      <c r="B57" s="20">
        <v>242684</v>
      </c>
      <c r="C57" s="21">
        <v>8.5699999999999998E-2</v>
      </c>
      <c r="D57" s="22">
        <v>216657</v>
      </c>
      <c r="E57" s="23">
        <v>0.1</v>
      </c>
      <c r="F57" s="24">
        <v>190868</v>
      </c>
      <c r="G57" s="21">
        <v>0.1081</v>
      </c>
      <c r="H57" s="24"/>
      <c r="I57" s="21"/>
      <c r="J57" s="13"/>
    </row>
    <row r="58" spans="1:10" x14ac:dyDescent="0.25">
      <c r="A58" s="19" t="s">
        <v>55</v>
      </c>
      <c r="B58" s="20">
        <v>166000</v>
      </c>
      <c r="C58" s="21">
        <v>0.25</v>
      </c>
      <c r="D58" s="22">
        <v>190000</v>
      </c>
      <c r="E58" s="23">
        <v>0.28000000000000003</v>
      </c>
      <c r="F58" s="24">
        <v>195194</v>
      </c>
      <c r="G58" s="21">
        <v>0.27229999999999999</v>
      </c>
      <c r="H58" s="27">
        <v>177078</v>
      </c>
      <c r="I58" s="21">
        <v>0.2472</v>
      </c>
      <c r="J58" s="13"/>
    </row>
    <row r="59" spans="1:10" x14ac:dyDescent="0.25">
      <c r="A59" s="26" t="s">
        <v>14</v>
      </c>
      <c r="B59" s="20">
        <v>127199</v>
      </c>
      <c r="C59" s="21"/>
      <c r="D59" s="22">
        <v>123188</v>
      </c>
      <c r="E59" s="23"/>
      <c r="F59" s="24">
        <v>166300</v>
      </c>
      <c r="G59" s="21"/>
      <c r="H59" s="24">
        <v>176000</v>
      </c>
      <c r="I59" s="21"/>
      <c r="J59" s="13"/>
    </row>
    <row r="60" spans="1:10" x14ac:dyDescent="0.25">
      <c r="A60" s="19" t="s">
        <v>65</v>
      </c>
      <c r="B60" s="30">
        <v>296730</v>
      </c>
      <c r="C60" s="21"/>
      <c r="D60" s="22">
        <v>170060</v>
      </c>
      <c r="E60" s="23">
        <v>0.19</v>
      </c>
      <c r="F60" s="24">
        <v>121014</v>
      </c>
      <c r="G60" s="21">
        <v>0.19500000000000001</v>
      </c>
      <c r="H60" s="24">
        <v>187816</v>
      </c>
      <c r="I60" s="21"/>
      <c r="J60" s="13"/>
    </row>
    <row r="61" spans="1:10" x14ac:dyDescent="0.25">
      <c r="A61" s="26" t="s">
        <v>15</v>
      </c>
      <c r="B61" s="20">
        <v>154059</v>
      </c>
      <c r="C61" s="21"/>
      <c r="D61" s="22">
        <v>155093</v>
      </c>
      <c r="E61" s="23"/>
      <c r="F61" s="24">
        <v>159076</v>
      </c>
      <c r="G61" s="21"/>
      <c r="H61" s="24">
        <v>162948</v>
      </c>
      <c r="I61" s="21"/>
      <c r="J61" s="13"/>
    </row>
    <row r="62" spans="1:10" x14ac:dyDescent="0.25">
      <c r="A62" s="26" t="s">
        <v>16</v>
      </c>
      <c r="B62" s="20">
        <v>268250</v>
      </c>
      <c r="C62" s="21"/>
      <c r="D62" s="22">
        <v>223239</v>
      </c>
      <c r="E62" s="23"/>
      <c r="F62" s="24">
        <v>244914</v>
      </c>
      <c r="G62" s="21">
        <v>0.15</v>
      </c>
      <c r="H62" s="24">
        <v>158687</v>
      </c>
      <c r="I62" s="21"/>
      <c r="J62" s="13"/>
    </row>
    <row r="63" spans="1:10" x14ac:dyDescent="0.25">
      <c r="A63" s="26" t="s">
        <v>17</v>
      </c>
      <c r="B63" s="20">
        <v>162982</v>
      </c>
      <c r="C63" s="21"/>
      <c r="D63" s="22">
        <v>178919</v>
      </c>
      <c r="E63" s="23"/>
      <c r="F63" s="24">
        <v>171200</v>
      </c>
      <c r="G63" s="21"/>
      <c r="H63" s="24">
        <v>157000</v>
      </c>
      <c r="I63" s="21"/>
      <c r="J63" s="13"/>
    </row>
    <row r="64" spans="1:10" x14ac:dyDescent="0.25">
      <c r="A64" s="26" t="s">
        <v>18</v>
      </c>
      <c r="B64" s="20">
        <v>168017</v>
      </c>
      <c r="C64" s="21">
        <v>0.34</v>
      </c>
      <c r="D64" s="22">
        <v>163855</v>
      </c>
      <c r="E64" s="23">
        <v>0.34</v>
      </c>
      <c r="F64" s="24">
        <v>169937</v>
      </c>
      <c r="G64" s="21">
        <v>0.42</v>
      </c>
      <c r="H64" s="24">
        <v>151853</v>
      </c>
      <c r="I64" s="21"/>
      <c r="J64" s="13"/>
    </row>
    <row r="65" spans="1:10" x14ac:dyDescent="0.25">
      <c r="A65" s="26" t="s">
        <v>88</v>
      </c>
      <c r="B65" s="20"/>
      <c r="C65" s="21"/>
      <c r="D65" s="22"/>
      <c r="E65" s="23"/>
      <c r="F65" s="24">
        <v>146995</v>
      </c>
      <c r="G65" s="21"/>
      <c r="H65" s="27">
        <v>148424</v>
      </c>
      <c r="I65" s="21"/>
      <c r="J65" s="13"/>
    </row>
    <row r="66" spans="1:10" x14ac:dyDescent="0.25">
      <c r="A66" s="26" t="s">
        <v>19</v>
      </c>
      <c r="B66" s="20">
        <v>108500</v>
      </c>
      <c r="C66" s="21">
        <v>3.5000000000000003E-2</v>
      </c>
      <c r="D66" s="22">
        <v>139100</v>
      </c>
      <c r="E66" s="23">
        <v>1.4999999999999999E-2</v>
      </c>
      <c r="F66" s="24">
        <v>118000</v>
      </c>
      <c r="G66" s="21">
        <v>2.5000000000000001E-2</v>
      </c>
      <c r="H66" s="24">
        <v>144500</v>
      </c>
      <c r="I66" s="21"/>
      <c r="J66" s="13"/>
    </row>
    <row r="67" spans="1:10" x14ac:dyDescent="0.25">
      <c r="A67" s="19" t="s">
        <v>64</v>
      </c>
      <c r="B67" s="30">
        <v>125720</v>
      </c>
      <c r="C67" s="21"/>
      <c r="D67" s="22">
        <v>141530</v>
      </c>
      <c r="E67" s="23">
        <v>0.2</v>
      </c>
      <c r="F67" s="24">
        <v>148994</v>
      </c>
      <c r="G67" s="21">
        <v>0.19869999999999999</v>
      </c>
      <c r="H67" s="27">
        <v>143402</v>
      </c>
      <c r="I67" s="21">
        <v>0.18260000000000001</v>
      </c>
      <c r="J67" s="13"/>
    </row>
    <row r="68" spans="1:10" x14ac:dyDescent="0.25">
      <c r="A68" s="26" t="s">
        <v>40</v>
      </c>
      <c r="B68" s="20">
        <v>149303</v>
      </c>
      <c r="C68" s="21"/>
      <c r="D68" s="22">
        <v>177621</v>
      </c>
      <c r="E68" s="23"/>
      <c r="F68" s="24">
        <v>140000</v>
      </c>
      <c r="G68" s="21"/>
      <c r="H68" s="24"/>
      <c r="I68" s="21"/>
      <c r="J68" s="13"/>
    </row>
    <row r="69" spans="1:10" x14ac:dyDescent="0.25">
      <c r="A69" s="19" t="s">
        <v>75</v>
      </c>
      <c r="B69" s="30">
        <v>144600</v>
      </c>
      <c r="C69" s="21"/>
      <c r="D69" s="22">
        <v>139480</v>
      </c>
      <c r="E69" s="23">
        <v>0.15</v>
      </c>
      <c r="F69" s="24">
        <v>139285</v>
      </c>
      <c r="G69" s="21"/>
      <c r="H69" s="27">
        <v>140204</v>
      </c>
      <c r="I69" s="21">
        <v>0.17119999999999999</v>
      </c>
      <c r="J69" s="13"/>
    </row>
    <row r="70" spans="1:10" x14ac:dyDescent="0.25">
      <c r="A70" s="26" t="s">
        <v>20</v>
      </c>
      <c r="B70" s="20">
        <v>129073</v>
      </c>
      <c r="C70" s="21"/>
      <c r="D70" s="22">
        <v>160169</v>
      </c>
      <c r="E70" s="23"/>
      <c r="F70" s="24">
        <v>166586</v>
      </c>
      <c r="G70" s="21"/>
      <c r="H70" s="24">
        <v>137132</v>
      </c>
      <c r="I70" s="21"/>
      <c r="J70" s="13"/>
    </row>
    <row r="71" spans="1:10" x14ac:dyDescent="0.25">
      <c r="A71" s="19" t="s">
        <v>59</v>
      </c>
      <c r="B71" s="30">
        <v>154850</v>
      </c>
      <c r="C71" s="21"/>
      <c r="D71" s="22">
        <v>133760</v>
      </c>
      <c r="E71" s="23">
        <v>0.23</v>
      </c>
      <c r="F71" s="24">
        <v>127384</v>
      </c>
      <c r="G71" s="21">
        <v>0.27050000000000002</v>
      </c>
      <c r="H71" s="27">
        <v>137290</v>
      </c>
      <c r="I71" s="21">
        <v>0.26800000000000002</v>
      </c>
      <c r="J71" s="13"/>
    </row>
    <row r="72" spans="1:10" x14ac:dyDescent="0.25">
      <c r="A72" s="19" t="s">
        <v>67</v>
      </c>
      <c r="B72" s="30">
        <v>155170</v>
      </c>
      <c r="C72" s="21"/>
      <c r="D72" s="22">
        <v>133440</v>
      </c>
      <c r="E72" s="23">
        <v>0.18</v>
      </c>
      <c r="F72" s="24">
        <v>103763</v>
      </c>
      <c r="G72" s="21">
        <v>0.13600000000000001</v>
      </c>
      <c r="H72" s="27">
        <v>97532</v>
      </c>
      <c r="I72" s="21">
        <v>0.1565</v>
      </c>
      <c r="J72" s="13"/>
    </row>
    <row r="73" spans="1:10" x14ac:dyDescent="0.25">
      <c r="A73" s="19" t="s">
        <v>53</v>
      </c>
      <c r="B73" s="20">
        <v>132980</v>
      </c>
      <c r="C73" s="21">
        <v>0.3</v>
      </c>
      <c r="D73" s="22">
        <v>121050</v>
      </c>
      <c r="E73" s="23">
        <v>0.31</v>
      </c>
      <c r="F73" s="24">
        <v>115901</v>
      </c>
      <c r="G73" s="21">
        <v>0.29730000000000001</v>
      </c>
      <c r="H73" s="27">
        <v>123787</v>
      </c>
      <c r="I73" s="21">
        <v>0.31840000000000002</v>
      </c>
      <c r="J73" s="13"/>
    </row>
    <row r="74" spans="1:10" x14ac:dyDescent="0.25">
      <c r="A74" s="19" t="s">
        <v>81</v>
      </c>
      <c r="B74" s="30">
        <v>143780</v>
      </c>
      <c r="C74" s="21"/>
      <c r="D74" s="22">
        <v>106980</v>
      </c>
      <c r="E74" s="23">
        <v>0.03</v>
      </c>
      <c r="F74" s="24">
        <v>169404</v>
      </c>
      <c r="G74" s="21"/>
      <c r="H74" s="24">
        <v>129326</v>
      </c>
      <c r="I74" s="21"/>
      <c r="J74" s="13"/>
    </row>
    <row r="75" spans="1:10" x14ac:dyDescent="0.25">
      <c r="A75" s="26" t="s">
        <v>90</v>
      </c>
      <c r="B75" s="20">
        <v>86000</v>
      </c>
      <c r="C75" s="21"/>
      <c r="D75" s="22">
        <v>89000</v>
      </c>
      <c r="E75" s="23"/>
      <c r="F75" s="24">
        <v>91000</v>
      </c>
      <c r="G75" s="21">
        <v>0.03</v>
      </c>
      <c r="H75" s="24">
        <v>120000</v>
      </c>
      <c r="I75" s="21"/>
      <c r="J75" s="13"/>
    </row>
    <row r="76" spans="1:10" x14ac:dyDescent="0.25">
      <c r="A76" s="19" t="s">
        <v>62</v>
      </c>
      <c r="B76" s="20">
        <v>103190</v>
      </c>
      <c r="C76" s="21"/>
      <c r="D76" s="22">
        <v>105900</v>
      </c>
      <c r="E76" s="23">
        <v>0.21</v>
      </c>
      <c r="F76" s="24">
        <v>96527</v>
      </c>
      <c r="G76" s="21">
        <v>0.24429999999999999</v>
      </c>
      <c r="H76" s="27">
        <v>86034</v>
      </c>
      <c r="I76" s="21">
        <v>0.26069999999999999</v>
      </c>
      <c r="J76" s="13"/>
    </row>
    <row r="77" spans="1:10" x14ac:dyDescent="0.25">
      <c r="A77" s="19" t="s">
        <v>68</v>
      </c>
      <c r="B77" s="30">
        <v>105260</v>
      </c>
      <c r="C77" s="21"/>
      <c r="D77" s="22">
        <v>105660</v>
      </c>
      <c r="E77" s="23">
        <v>0.18</v>
      </c>
      <c r="F77" s="24">
        <v>120875</v>
      </c>
      <c r="G77" s="21">
        <v>0.15559999999999999</v>
      </c>
      <c r="H77" s="27">
        <v>139658</v>
      </c>
      <c r="I77" s="21">
        <v>0.14660000000000001</v>
      </c>
      <c r="J77" s="13"/>
    </row>
    <row r="78" spans="1:10" x14ac:dyDescent="0.25">
      <c r="A78" s="26" t="s">
        <v>89</v>
      </c>
      <c r="B78" s="20"/>
      <c r="C78" s="21"/>
      <c r="D78" s="22"/>
      <c r="E78" s="23"/>
      <c r="F78" s="24">
        <v>115032</v>
      </c>
      <c r="G78" s="21"/>
      <c r="H78" s="27">
        <v>105175</v>
      </c>
      <c r="I78" s="21"/>
      <c r="J78" s="13"/>
    </row>
    <row r="79" spans="1:10" x14ac:dyDescent="0.25">
      <c r="A79" s="19" t="s">
        <v>51</v>
      </c>
      <c r="B79" s="20">
        <v>106680</v>
      </c>
      <c r="C79" s="34"/>
      <c r="D79" s="22">
        <v>101170</v>
      </c>
      <c r="E79" s="23">
        <v>0.37</v>
      </c>
      <c r="F79" s="24">
        <v>101606</v>
      </c>
      <c r="G79" s="21">
        <v>0.36009999999999998</v>
      </c>
      <c r="H79" s="27">
        <v>111907</v>
      </c>
      <c r="I79" s="21">
        <v>0.36159999999999998</v>
      </c>
      <c r="J79" s="13"/>
    </row>
    <row r="80" spans="1:10" x14ac:dyDescent="0.25">
      <c r="A80" s="26" t="s">
        <v>21</v>
      </c>
      <c r="B80" s="20">
        <v>101020</v>
      </c>
      <c r="C80" s="23"/>
      <c r="D80" s="20">
        <v>105437</v>
      </c>
      <c r="E80" s="21"/>
      <c r="F80" s="24">
        <v>102503</v>
      </c>
      <c r="G80" s="21">
        <v>7.8200000000000006E-2</v>
      </c>
      <c r="H80" s="24">
        <v>100029</v>
      </c>
      <c r="I80" s="21"/>
      <c r="J80" s="13"/>
    </row>
    <row r="81" spans="1:10" x14ac:dyDescent="0.25">
      <c r="A81" s="26" t="s">
        <v>22</v>
      </c>
      <c r="B81" s="20"/>
      <c r="C81" s="23"/>
      <c r="D81" s="20">
        <v>122544</v>
      </c>
      <c r="E81" s="21">
        <v>0.10100000000000001</v>
      </c>
      <c r="F81" s="24">
        <v>117023</v>
      </c>
      <c r="G81" s="21">
        <v>0.1308</v>
      </c>
      <c r="H81" s="24">
        <v>94044</v>
      </c>
      <c r="I81" s="21"/>
      <c r="J81" s="13"/>
    </row>
    <row r="82" spans="1:10" x14ac:dyDescent="0.25">
      <c r="A82" s="26" t="s">
        <v>24</v>
      </c>
      <c r="B82" s="20">
        <v>176466</v>
      </c>
      <c r="C82" s="23"/>
      <c r="D82" s="20">
        <v>154261</v>
      </c>
      <c r="E82" s="21"/>
      <c r="F82" s="24">
        <v>140000</v>
      </c>
      <c r="G82" s="21"/>
      <c r="H82" s="24">
        <v>90000</v>
      </c>
      <c r="I82" s="21"/>
      <c r="J82" s="13"/>
    </row>
    <row r="83" spans="1:10" x14ac:dyDescent="0.25">
      <c r="A83" s="26" t="s">
        <v>23</v>
      </c>
      <c r="B83" s="20">
        <v>41500</v>
      </c>
      <c r="C83" s="23"/>
      <c r="D83" s="20">
        <v>46309</v>
      </c>
      <c r="E83" s="21"/>
      <c r="F83" s="24">
        <v>53400</v>
      </c>
      <c r="G83" s="25"/>
      <c r="H83" s="24">
        <v>94000</v>
      </c>
      <c r="I83" s="21"/>
      <c r="J83" s="13"/>
    </row>
    <row r="84" spans="1:10" x14ac:dyDescent="0.25">
      <c r="A84" s="26" t="s">
        <v>25</v>
      </c>
      <c r="B84" s="20">
        <v>51000</v>
      </c>
      <c r="C84" s="23"/>
      <c r="D84" s="20">
        <v>58000</v>
      </c>
      <c r="E84" s="21"/>
      <c r="F84" s="24">
        <v>76000</v>
      </c>
      <c r="G84" s="21">
        <v>0.4</v>
      </c>
      <c r="H84" s="24">
        <v>80000</v>
      </c>
      <c r="I84" s="21"/>
      <c r="J84" s="13"/>
    </row>
    <row r="85" spans="1:10" x14ac:dyDescent="0.25">
      <c r="A85" s="26" t="s">
        <v>26</v>
      </c>
      <c r="B85" s="20">
        <v>71099</v>
      </c>
      <c r="C85" s="23">
        <v>0.17</v>
      </c>
      <c r="D85" s="20">
        <v>70351</v>
      </c>
      <c r="E85" s="21">
        <v>0.16</v>
      </c>
      <c r="F85" s="24">
        <v>74476</v>
      </c>
      <c r="G85" s="21">
        <v>0.18</v>
      </c>
      <c r="H85" s="24">
        <v>74075</v>
      </c>
      <c r="I85" s="21"/>
      <c r="J85" s="13"/>
    </row>
    <row r="86" spans="1:10" x14ac:dyDescent="0.25">
      <c r="A86" s="19" t="s">
        <v>78</v>
      </c>
      <c r="B86" s="30">
        <v>97660</v>
      </c>
      <c r="C86" s="23"/>
      <c r="D86" s="30">
        <v>67020</v>
      </c>
      <c r="E86" s="21">
        <v>0.06</v>
      </c>
      <c r="F86" s="24">
        <v>3770</v>
      </c>
      <c r="G86" s="21">
        <v>3.1199999999999999E-2</v>
      </c>
      <c r="H86" s="24"/>
      <c r="I86" s="21"/>
      <c r="J86" s="35" t="s">
        <v>84</v>
      </c>
    </row>
    <row r="87" spans="1:10" x14ac:dyDescent="0.25">
      <c r="A87" s="26" t="s">
        <v>27</v>
      </c>
      <c r="B87" s="20">
        <v>66882</v>
      </c>
      <c r="C87" s="23"/>
      <c r="D87" s="20">
        <v>53349</v>
      </c>
      <c r="E87" s="21"/>
      <c r="F87" s="24">
        <v>78500</v>
      </c>
      <c r="G87" s="21"/>
      <c r="H87" s="24">
        <v>67000</v>
      </c>
      <c r="I87" s="21"/>
      <c r="J87" s="13"/>
    </row>
    <row r="88" spans="1:10" x14ac:dyDescent="0.25">
      <c r="A88" s="26" t="s">
        <v>28</v>
      </c>
      <c r="B88" s="20">
        <v>88348</v>
      </c>
      <c r="C88" s="23"/>
      <c r="D88" s="20">
        <v>118006</v>
      </c>
      <c r="E88" s="21"/>
      <c r="F88" s="24">
        <v>97200</v>
      </c>
      <c r="G88" s="21"/>
      <c r="H88" s="24">
        <v>63000</v>
      </c>
      <c r="I88" s="21"/>
      <c r="J88" s="13"/>
    </row>
    <row r="89" spans="1:10" x14ac:dyDescent="0.25">
      <c r="A89" s="26" t="s">
        <v>29</v>
      </c>
      <c r="B89" s="20">
        <v>42592</v>
      </c>
      <c r="C89" s="23"/>
      <c r="D89" s="20">
        <v>39377</v>
      </c>
      <c r="E89" s="21"/>
      <c r="F89" s="24">
        <v>117800</v>
      </c>
      <c r="G89" s="21"/>
      <c r="H89" s="24">
        <v>58000</v>
      </c>
      <c r="I89" s="21"/>
      <c r="J89" s="13"/>
    </row>
    <row r="90" spans="1:10" x14ac:dyDescent="0.25">
      <c r="A90" s="26" t="s">
        <v>30</v>
      </c>
      <c r="B90" s="20">
        <v>49240</v>
      </c>
      <c r="C90" s="23">
        <v>0.1</v>
      </c>
      <c r="D90" s="20">
        <v>55159</v>
      </c>
      <c r="E90" s="21">
        <v>0.11</v>
      </c>
      <c r="F90" s="24">
        <v>53175</v>
      </c>
      <c r="G90" s="21">
        <v>0.17</v>
      </c>
      <c r="H90" s="24">
        <v>52276</v>
      </c>
      <c r="I90" s="21"/>
      <c r="J90" s="13"/>
    </row>
    <row r="91" spans="1:10" x14ac:dyDescent="0.25">
      <c r="A91" s="26" t="s">
        <v>34</v>
      </c>
      <c r="B91" s="20">
        <v>67325</v>
      </c>
      <c r="C91" s="23"/>
      <c r="D91" s="20">
        <v>64873</v>
      </c>
      <c r="E91" s="21"/>
      <c r="F91" s="24">
        <v>51555</v>
      </c>
      <c r="G91" s="21">
        <v>0.05</v>
      </c>
      <c r="H91" s="24">
        <v>66393</v>
      </c>
      <c r="I91" s="21"/>
      <c r="J91" s="13"/>
    </row>
    <row r="92" spans="1:10" x14ac:dyDescent="0.25">
      <c r="A92" s="26" t="s">
        <v>31</v>
      </c>
      <c r="B92" s="20">
        <v>50683</v>
      </c>
      <c r="C92" s="23">
        <v>0.04</v>
      </c>
      <c r="D92" s="20">
        <v>57422</v>
      </c>
      <c r="E92" s="21">
        <v>2.4E-2</v>
      </c>
      <c r="F92" s="24">
        <v>63328</v>
      </c>
      <c r="G92" s="21">
        <v>0.06</v>
      </c>
      <c r="H92" s="24">
        <v>48170</v>
      </c>
      <c r="I92" s="21"/>
      <c r="J92" s="13"/>
    </row>
    <row r="93" spans="1:10" x14ac:dyDescent="0.25">
      <c r="A93" s="36" t="s">
        <v>32</v>
      </c>
      <c r="B93" s="37">
        <v>50378</v>
      </c>
      <c r="C93" s="38"/>
      <c r="D93" s="37">
        <v>45111</v>
      </c>
      <c r="E93" s="39"/>
      <c r="F93" s="40">
        <v>65475</v>
      </c>
      <c r="G93" s="39">
        <v>0.55000000000000004</v>
      </c>
      <c r="H93" s="40">
        <v>48180</v>
      </c>
      <c r="I93" s="39"/>
      <c r="J93" s="13"/>
    </row>
    <row r="94" spans="1:10" ht="8.4499999999999993" customHeight="1" x14ac:dyDescent="0.25">
      <c r="A94" s="7"/>
      <c r="B94" s="7"/>
      <c r="C94" s="7"/>
      <c r="D94" s="7"/>
      <c r="E94" s="7"/>
      <c r="F94" s="7"/>
      <c r="G94" s="7"/>
      <c r="H94" s="7"/>
      <c r="I94" s="7"/>
      <c r="J94" s="13"/>
    </row>
    <row r="95" spans="1:10" ht="24.75" customHeight="1" x14ac:dyDescent="0.25">
      <c r="A95" s="42" t="s">
        <v>82</v>
      </c>
      <c r="B95" s="42"/>
      <c r="C95" s="42"/>
      <c r="D95" s="42"/>
      <c r="E95" s="42"/>
      <c r="F95" s="42"/>
      <c r="G95" s="42"/>
      <c r="H95" s="42"/>
      <c r="I95" s="42"/>
      <c r="J95" s="13"/>
    </row>
    <row r="96" spans="1:10" ht="46.9" customHeight="1" x14ac:dyDescent="0.25">
      <c r="A96" s="43" t="s">
        <v>101</v>
      </c>
      <c r="B96" s="43"/>
      <c r="C96" s="43"/>
      <c r="D96" s="43"/>
      <c r="E96" s="43"/>
      <c r="F96" s="43"/>
      <c r="G96" s="43"/>
      <c r="H96" s="43"/>
      <c r="I96" s="43"/>
      <c r="J96" s="13"/>
    </row>
    <row r="97" spans="1:1" x14ac:dyDescent="0.25">
      <c r="A97" s="72" t="s">
        <v>112</v>
      </c>
    </row>
    <row r="110" spans="1:1" x14ac:dyDescent="0.25">
      <c r="A110" s="6"/>
    </row>
    <row r="117" ht="26.45" customHeight="1" x14ac:dyDescent="0.25"/>
    <row r="120" ht="39.6" customHeight="1" x14ac:dyDescent="0.25"/>
    <row r="121" ht="26.45" customHeight="1" x14ac:dyDescent="0.25"/>
    <row r="123" ht="26.45" customHeight="1" x14ac:dyDescent="0.25"/>
    <row r="124" ht="26.45" customHeight="1" x14ac:dyDescent="0.25"/>
    <row r="125" ht="26.45" customHeight="1" x14ac:dyDescent="0.25"/>
    <row r="126" ht="39.6" customHeight="1" x14ac:dyDescent="0.25"/>
    <row r="127" ht="14.45" customHeight="1" x14ac:dyDescent="0.25"/>
    <row r="128" ht="14.45" customHeight="1" x14ac:dyDescent="0.25"/>
    <row r="129" ht="14.45" customHeight="1" x14ac:dyDescent="0.25"/>
    <row r="130" ht="14.45" customHeight="1" x14ac:dyDescent="0.25"/>
    <row r="131" ht="14.45" customHeight="1" x14ac:dyDescent="0.25"/>
    <row r="132" ht="14.45" customHeight="1" x14ac:dyDescent="0.25"/>
    <row r="133" ht="14.45" customHeight="1" x14ac:dyDescent="0.25"/>
    <row r="134" ht="14.45" customHeight="1" x14ac:dyDescent="0.25"/>
    <row r="135" ht="14.45" customHeight="1" x14ac:dyDescent="0.25"/>
    <row r="136" ht="14.45" customHeight="1" x14ac:dyDescent="0.25"/>
    <row r="137" ht="14.45" customHeight="1" x14ac:dyDescent="0.25"/>
    <row r="138" ht="14.45" customHeight="1" x14ac:dyDescent="0.25"/>
    <row r="139" ht="14.45" customHeight="1" x14ac:dyDescent="0.25"/>
    <row r="140" ht="14.45" customHeight="1" x14ac:dyDescent="0.25"/>
    <row r="141" ht="14.45" customHeight="1" x14ac:dyDescent="0.25"/>
    <row r="142" ht="14.45" customHeight="1" x14ac:dyDescent="0.25"/>
  </sheetData>
  <mergeCells count="6">
    <mergeCell ref="A95:I95"/>
    <mergeCell ref="A96:I96"/>
    <mergeCell ref="B4:C4"/>
    <mergeCell ref="D4:E4"/>
    <mergeCell ref="F4:G4"/>
    <mergeCell ref="H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Sommaire</vt:lpstr>
      <vt:lpstr>Graphique 1</vt:lpstr>
      <vt:lpstr>Tableau</vt:lpstr>
    </vt:vector>
  </TitlesOfParts>
  <Company>Ministère de la 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edwige.millery</cp:lastModifiedBy>
  <dcterms:created xsi:type="dcterms:W3CDTF">2019-02-01T09:03:26Z</dcterms:created>
  <dcterms:modified xsi:type="dcterms:W3CDTF">2019-06-13T17:11:49Z</dcterms:modified>
</cp:coreProperties>
</file>