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EPS\ACTIVITE\Z-CHIFFRES CLES\CHIFFRES CLES 2019\CHIFFRES CLES 2019_Fiches déposées\CHIFFRES CLES 2019_Données\"/>
    </mc:Choice>
  </mc:AlternateContent>
  <bookViews>
    <workbookView xWindow="0" yWindow="0" windowWidth="21570" windowHeight="7545" tabRatio="832"/>
  </bookViews>
  <sheets>
    <sheet name="Sommaire" sheetId="7" r:id="rId1"/>
    <sheet name="tableau 1" sheetId="4" r:id="rId2"/>
    <sheet name="graphique 1" sheetId="1" r:id="rId3"/>
    <sheet name="graphique 2" sheetId="11" r:id="rId4"/>
    <sheet name="graphique 3" sheetId="2" r:id="rId5"/>
    <sheet name="graphique 4" sheetId="9" r:id="rId6"/>
    <sheet name="graphique 5" sheetId="10" r:id="rId7"/>
  </sheets>
  <definedNames>
    <definedName name="_xlnm.Print_Area" localSheetId="2">'graphique 1'!$A$1:$C$27</definedName>
    <definedName name="_xlnm.Print_Area" localSheetId="3">'graphique 2'!$A$1:$G$17</definedName>
    <definedName name="_xlnm.Print_Area" localSheetId="4">'graphique 3'!$A$1:$C$16</definedName>
    <definedName name="_xlnm.Print_Area" localSheetId="5">'graphique 4'!$A$1:$H$8</definedName>
    <definedName name="_xlnm.Print_Area" localSheetId="6">'graphique 5'!$A$1:$H$11</definedName>
    <definedName name="_xlnm.Print_Area" localSheetId="1">'tableau 1'!$A$1:$L$50</definedName>
  </definedNames>
  <calcPr calcId="162913" iterateDelta="1E-4"/>
</workbook>
</file>

<file path=xl/calcChain.xml><?xml version="1.0" encoding="utf-8"?>
<calcChain xmlns="http://schemas.openxmlformats.org/spreadsheetml/2006/main">
  <c r="C8" i="10" l="1"/>
  <c r="D8" i="10"/>
  <c r="E8" i="10"/>
  <c r="F8" i="10"/>
  <c r="B8" i="10"/>
  <c r="D10" i="1" l="1"/>
  <c r="E10" i="1" l="1"/>
  <c r="B10" i="1"/>
  <c r="C10" i="1"/>
</calcChain>
</file>

<file path=xl/sharedStrings.xml><?xml version="1.0" encoding="utf-8"?>
<sst xmlns="http://schemas.openxmlformats.org/spreadsheetml/2006/main" count="177" uniqueCount="151">
  <si>
    <t>Architecture</t>
  </si>
  <si>
    <t>Spectacle vivant</t>
  </si>
  <si>
    <t>Patrimoine</t>
  </si>
  <si>
    <t>Domaine culturel</t>
  </si>
  <si>
    <t>Libellé du secteur d'activité</t>
  </si>
  <si>
    <t>Code NAF 2008</t>
  </si>
  <si>
    <t>Subventions d'exploitation</t>
  </si>
  <si>
    <t>Gestion des bibliothèques et des archives</t>
  </si>
  <si>
    <t>91.01Z</t>
  </si>
  <si>
    <t xml:space="preserve">Gestion des musées </t>
  </si>
  <si>
    <t xml:space="preserve">91.02Z </t>
  </si>
  <si>
    <t xml:space="preserve">Gestion des sites et monuments historiques et des attractions touristiques similaires </t>
  </si>
  <si>
    <t xml:space="preserve">91.03Z </t>
  </si>
  <si>
    <t>Livre et Presse</t>
  </si>
  <si>
    <t xml:space="preserve">Édition de livres </t>
  </si>
  <si>
    <t xml:space="preserve">58.11Z </t>
  </si>
  <si>
    <t xml:space="preserve">Édition de journaux </t>
  </si>
  <si>
    <t xml:space="preserve">58.13Z </t>
  </si>
  <si>
    <t xml:space="preserve">Édition de revues et périodiques </t>
  </si>
  <si>
    <t xml:space="preserve">58.14Z </t>
  </si>
  <si>
    <t>Agences de presse</t>
  </si>
  <si>
    <t xml:space="preserve">63.91Z </t>
  </si>
  <si>
    <t>Commerce de détail de livres en magasin spécialisé</t>
  </si>
  <si>
    <t>47.61Z</t>
  </si>
  <si>
    <t>Commerce de détail de journaux et papeterie en magasin spécialisé</t>
  </si>
  <si>
    <t>47.62Z</t>
  </si>
  <si>
    <t>Traduction et interprétation</t>
  </si>
  <si>
    <t>74.30Z</t>
  </si>
  <si>
    <t>Arts visuels</t>
  </si>
  <si>
    <t>Création artistique relevant des arts plastiques</t>
  </si>
  <si>
    <t>90.03A</t>
  </si>
  <si>
    <t>Autre création artistique</t>
  </si>
  <si>
    <t>90.03B</t>
  </si>
  <si>
    <t xml:space="preserve">Activités photographiques </t>
  </si>
  <si>
    <t>74.20Z</t>
  </si>
  <si>
    <t xml:space="preserve">Activités spécialisées de design </t>
  </si>
  <si>
    <t xml:space="preserve">74.10Z </t>
  </si>
  <si>
    <t xml:space="preserve">Activités d'architecture </t>
  </si>
  <si>
    <t xml:space="preserve">71.11Z </t>
  </si>
  <si>
    <t xml:space="preserve">Arts du spectacle vivant </t>
  </si>
  <si>
    <t xml:space="preserve">90.01Z </t>
  </si>
  <si>
    <t xml:space="preserve">90.02Z </t>
  </si>
  <si>
    <t xml:space="preserve">Gestion de salles de spectacles </t>
  </si>
  <si>
    <t xml:space="preserve">90.04Z </t>
  </si>
  <si>
    <t>Audiovisuel / Multimédia</t>
  </si>
  <si>
    <t xml:space="preserve">Production de films et de programmes pour la télévision </t>
  </si>
  <si>
    <t xml:space="preserve">59.11A </t>
  </si>
  <si>
    <t xml:space="preserve">Production de films institutionnels et publicitaires </t>
  </si>
  <si>
    <t xml:space="preserve">59.11B </t>
  </si>
  <si>
    <t xml:space="preserve">Production de films pour le cinéma </t>
  </si>
  <si>
    <t xml:space="preserve">59.11C </t>
  </si>
  <si>
    <t xml:space="preserve">59.12Z </t>
  </si>
  <si>
    <t xml:space="preserve">Distribution de films cinématographiques </t>
  </si>
  <si>
    <t xml:space="preserve">59.13A </t>
  </si>
  <si>
    <t xml:space="preserve">Édition et distribution vidéo </t>
  </si>
  <si>
    <t xml:space="preserve">59.13B </t>
  </si>
  <si>
    <t xml:space="preserve">Projection de films cinématographiques </t>
  </si>
  <si>
    <t xml:space="preserve">59.14Z </t>
  </si>
  <si>
    <t xml:space="preserve">Édition de jeux électroniques </t>
  </si>
  <si>
    <t xml:space="preserve">58.21Z </t>
  </si>
  <si>
    <t xml:space="preserve">Enregistrement sonore et édition musicale </t>
  </si>
  <si>
    <t xml:space="preserve">59.20Z </t>
  </si>
  <si>
    <t xml:space="preserve">Édition et diffusion de programmes radio </t>
  </si>
  <si>
    <t xml:space="preserve">60.10Z </t>
  </si>
  <si>
    <t xml:space="preserve">Édition de chaînes généralistes </t>
  </si>
  <si>
    <t xml:space="preserve">60.20A </t>
  </si>
  <si>
    <t>Édition de chaînes thématiques</t>
  </si>
  <si>
    <t>60.20B</t>
  </si>
  <si>
    <t>47.63Z</t>
  </si>
  <si>
    <t>Location de vidéocassettes et disques vidéo</t>
  </si>
  <si>
    <t>77.22Z</t>
  </si>
  <si>
    <t xml:space="preserve">Activités des agences de publicité </t>
  </si>
  <si>
    <t>73.11Z</t>
  </si>
  <si>
    <t>Enseignement culturel</t>
  </si>
  <si>
    <t xml:space="preserve">85.52Z </t>
  </si>
  <si>
    <t>Total secteurs culturels marchands</t>
  </si>
  <si>
    <t>Tous secteurs marchands (hors agriculture, services financiers et d’assurance)</t>
  </si>
  <si>
    <t>Part des secteurs culturels marchands dans l’ensemble des secteurs marchands</t>
  </si>
  <si>
    <t>s.o.</t>
  </si>
  <si>
    <t>1. Y compris sociétés de perception et de répartition des droits.</t>
  </si>
  <si>
    <t>Commerce de détail d'enregistrements musicaux et de vidéos en magasin spécialisé</t>
  </si>
  <si>
    <t xml:space="preserve">Postproduction de films cinématographiques, de vidéos et de programmes de télévision </t>
  </si>
  <si>
    <t>Champ : France, ensemble des entreprises marchandes hors micro-entrepreneurs, hors agriculture et services financiers et d’assurance.</t>
  </si>
  <si>
    <r>
      <t>Activités de soutien au spectacle vivant</t>
    </r>
    <r>
      <rPr>
        <vertAlign val="superscript"/>
        <sz val="8"/>
        <rFont val="Arial"/>
        <family val="2"/>
      </rPr>
      <t>1</t>
    </r>
  </si>
  <si>
    <t>Livre et presse</t>
  </si>
  <si>
    <t>Agences de publicité</t>
  </si>
  <si>
    <t>Audiovisuel et Multimédia</t>
  </si>
  <si>
    <t>(%)</t>
  </si>
  <si>
    <t>Part du chiffre d'affaires à l'export</t>
  </si>
  <si>
    <t>Liste des tableaux et graphiques</t>
  </si>
  <si>
    <t>Caractéristiques économiques des secteurs culturels marchands</t>
  </si>
  <si>
    <t>Tableau 1 – Caractéristiques économiques des secteurs culturels marchands en 2016</t>
  </si>
  <si>
    <t>Valeur ajoutée</t>
  </si>
  <si>
    <t>Source : Insee, Esane 2016 / DEPS, ministère de la Culture 2019</t>
  </si>
  <si>
    <t>Total général</t>
  </si>
  <si>
    <t>Patrimoine
529 entreprises</t>
  </si>
  <si>
    <t>Livre et presse
23 570 entreprises</t>
  </si>
  <si>
    <t>Arts visuels
41 766 entreprises</t>
  </si>
  <si>
    <t>Audiovisuel et Multimédia
19 584 entreprises</t>
  </si>
  <si>
    <t>Spectacle vivant
13 175 entreprises</t>
  </si>
  <si>
    <t>Architecture
25 577 entreprises</t>
  </si>
  <si>
    <t>Agences de publicité
14 867 entreprises</t>
  </si>
  <si>
    <t>Enseignement culturel
2 436 entreprises</t>
  </si>
  <si>
    <t>France</t>
  </si>
  <si>
    <t>Royaume-Uni</t>
  </si>
  <si>
    <t>Allemagne</t>
  </si>
  <si>
    <t>Italie</t>
  </si>
  <si>
    <t>Part culture</t>
  </si>
  <si>
    <t>Union européenne</t>
  </si>
  <si>
    <t>Champ : ensemble des entreprises marchandes</t>
  </si>
  <si>
    <t>Source : Eurostat / DEPS, ministère de la Culture 2019</t>
  </si>
  <si>
    <t>Audiovisuel et multimedia</t>
  </si>
  <si>
    <t xml:space="preserve">Agences de publicité </t>
  </si>
  <si>
    <t>en %</t>
  </si>
  <si>
    <t>Tailles des entreprises culturelles marchandes</t>
  </si>
  <si>
    <t>Nombre d'entreprises marchandes</t>
  </si>
  <si>
    <t>Effectif salarié ETP</t>
  </si>
  <si>
    <t>Note :  s.o. : sans objet</t>
  </si>
  <si>
    <t>Ensemble Culture
141 504 entreprises</t>
  </si>
  <si>
    <t>Ensemble Marchand
2 877 864 entreprises</t>
  </si>
  <si>
    <t>Part d'entreprises</t>
  </si>
  <si>
    <t>Chiffre d'affaires</t>
  </si>
  <si>
    <t>(millions d'euros hors taxes)</t>
  </si>
  <si>
    <t>Valeur ajoutée 
(secteurs marchands)</t>
  </si>
  <si>
    <t>Taux de marge (EBE/VACF)</t>
  </si>
  <si>
    <t>Taux de valeur ajoutée
(VA/CA)</t>
  </si>
  <si>
    <t>Masse salariale</t>
  </si>
  <si>
    <t>Culture</t>
  </si>
  <si>
    <t>Marchand</t>
  </si>
  <si>
    <t>Effectif ETP</t>
  </si>
  <si>
    <t>Graphique 3 : Répartition de la valeur ajoutée et des effectifs des secteurs culturels marchands en 2016</t>
  </si>
  <si>
    <t>Part de la valeur ajoutée des industries culturelles dans le secteur marchand en Europe</t>
  </si>
  <si>
    <t>Graphique 4 : Part de la valeur ajoutée des industries culturelles dans le secteur marchand en Europe en 2016</t>
  </si>
  <si>
    <t>Ensemble industries culturelles</t>
  </si>
  <si>
    <t>Ensemble secteurs marchands</t>
  </si>
  <si>
    <t>Graphique 5 : Part des pays dans la valeur ajoutée européenne des domaines en 2016</t>
  </si>
  <si>
    <t>1 à 9 salariés</t>
  </si>
  <si>
    <t>10 à 249 salariés</t>
  </si>
  <si>
    <t>250 salariés ou plus</t>
  </si>
  <si>
    <t>Sans salarié</t>
  </si>
  <si>
    <t>Répartition du nombre d'entreprises et du chiffre d'affaire par taille d'entreprises</t>
  </si>
  <si>
    <t>Répartition de la valeur ajoutée et des effectifs des secteurs culturels marchands</t>
  </si>
  <si>
    <t>Part des pays dans la valeur ajoutée européenne des domaines</t>
  </si>
  <si>
    <t>Données du graphique 1 : Répartition du nombre d'entreprises et du chiffre d'affaire par taille d'entreprises en 2016</t>
  </si>
  <si>
    <t>Total</t>
  </si>
  <si>
    <t>Part du chiffre d'affaires</t>
  </si>
  <si>
    <t>Données du graphique 2 - Taille des entreprises culturelles marchandes en 2016</t>
  </si>
  <si>
    <t>%</t>
  </si>
  <si>
    <t>Autres pays européens</t>
  </si>
  <si>
    <t>ENTREPRISES DES SECTEURS CULTURELS MARCHANDS</t>
  </si>
  <si>
    <t>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</si>
</sst>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sz val="8"/>
      <color indexed="12"/>
      <name val="Arial"/>
      <family val="2"/>
    </font>
    <font>
      <sz val="8"/>
      <color rgb="FFFF000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1" fillId="0" borderId="0"/>
  </cellStyleXfs>
  <cellXfs count="193">
    <xf numFmtId="0" fontId="0" fillId="0" borderId="0" xfId="0"/>
    <xf numFmtId="0" fontId="1" fillId="2" borderId="0" xfId="0" applyFont="1" applyFill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2" fillId="0" borderId="0" xfId="0" applyFont="1"/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right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7" xfId="0" applyFont="1" applyFill="1" applyBorder="1"/>
    <xf numFmtId="3" fontId="2" fillId="2" borderId="7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2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/>
    </xf>
    <xf numFmtId="0" fontId="1" fillId="2" borderId="6" xfId="0" applyFont="1" applyFill="1" applyBorder="1"/>
    <xf numFmtId="0" fontId="2" fillId="2" borderId="5" xfId="0" applyFont="1" applyFill="1" applyBorder="1"/>
    <xf numFmtId="3" fontId="1" fillId="2" borderId="5" xfId="0" applyNumberFormat="1" applyFont="1" applyFill="1" applyBorder="1" applyAlignment="1">
      <alignment horizontal="right"/>
    </xf>
    <xf numFmtId="0" fontId="2" fillId="2" borderId="12" xfId="0" applyFont="1" applyFill="1" applyBorder="1"/>
    <xf numFmtId="0" fontId="2" fillId="2" borderId="9" xfId="0" applyFont="1" applyFill="1" applyBorder="1"/>
    <xf numFmtId="0" fontId="1" fillId="2" borderId="2" xfId="0" applyFont="1" applyFill="1" applyBorder="1"/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0" fontId="2" fillId="2" borderId="0" xfId="0" applyFont="1" applyFill="1" applyAlignment="1">
      <alignment horizontal="left" vertical="center" wrapText="1"/>
    </xf>
    <xf numFmtId="0" fontId="1" fillId="2" borderId="3" xfId="0" applyFont="1" applyFill="1" applyBorder="1"/>
    <xf numFmtId="0" fontId="2" fillId="2" borderId="3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2" fillId="2" borderId="14" xfId="0" applyFont="1" applyFill="1" applyBorder="1"/>
    <xf numFmtId="0" fontId="2" fillId="2" borderId="1" xfId="0" applyFont="1" applyFill="1" applyBorder="1"/>
    <xf numFmtId="1" fontId="1" fillId="0" borderId="0" xfId="0" applyNumberFormat="1" applyFont="1"/>
    <xf numFmtId="0" fontId="1" fillId="2" borderId="14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0" fontId="5" fillId="2" borderId="0" xfId="0" applyFont="1" applyFill="1"/>
    <xf numFmtId="49" fontId="1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/>
    <xf numFmtId="3" fontId="1" fillId="2" borderId="0" xfId="0" applyNumberFormat="1" applyFont="1" applyFill="1" applyAlignment="1">
      <alignment horizontal="center"/>
    </xf>
    <xf numFmtId="3" fontId="2" fillId="2" borderId="0" xfId="0" applyNumberFormat="1" applyFont="1" applyFill="1"/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right"/>
    </xf>
    <xf numFmtId="3" fontId="1" fillId="2" borderId="22" xfId="0" applyNumberFormat="1" applyFont="1" applyFill="1" applyBorder="1" applyAlignment="1">
      <alignment horizontal="right"/>
    </xf>
    <xf numFmtId="3" fontId="2" fillId="2" borderId="26" xfId="0" applyNumberFormat="1" applyFont="1" applyFill="1" applyBorder="1" applyAlignment="1">
      <alignment horizontal="right"/>
    </xf>
    <xf numFmtId="3" fontId="2" fillId="2" borderId="27" xfId="0" applyNumberFormat="1" applyFont="1" applyFill="1" applyBorder="1" applyAlignment="1">
      <alignment horizontal="right"/>
    </xf>
    <xf numFmtId="3" fontId="2" fillId="2" borderId="28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>
      <alignment horizontal="right"/>
    </xf>
    <xf numFmtId="3" fontId="2" fillId="2" borderId="30" xfId="0" applyNumberFormat="1" applyFont="1" applyFill="1" applyBorder="1" applyAlignment="1">
      <alignment horizontal="right"/>
    </xf>
    <xf numFmtId="3" fontId="2" fillId="2" borderId="30" xfId="0" applyNumberFormat="1" applyFont="1" applyFill="1" applyBorder="1"/>
    <xf numFmtId="3" fontId="2" fillId="2" borderId="27" xfId="0" applyNumberFormat="1" applyFont="1" applyFill="1" applyBorder="1"/>
    <xf numFmtId="3" fontId="1" fillId="2" borderId="21" xfId="0" applyNumberFormat="1" applyFont="1" applyFill="1" applyBorder="1" applyAlignment="1">
      <alignment horizontal="right"/>
    </xf>
    <xf numFmtId="0" fontId="2" fillId="2" borderId="4" xfId="0" applyFont="1" applyFill="1" applyBorder="1"/>
    <xf numFmtId="49" fontId="2" fillId="2" borderId="6" xfId="0" applyNumberFormat="1" applyFont="1" applyFill="1" applyBorder="1" applyAlignment="1"/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 wrapText="1"/>
    </xf>
    <xf numFmtId="3" fontId="1" fillId="2" borderId="11" xfId="0" applyNumberFormat="1" applyFont="1" applyFill="1" applyBorder="1" applyAlignment="1">
      <alignment horizontal="right"/>
    </xf>
    <xf numFmtId="0" fontId="2" fillId="2" borderId="13" xfId="0" applyFont="1" applyFill="1" applyBorder="1"/>
    <xf numFmtId="3" fontId="1" fillId="2" borderId="31" xfId="0" applyNumberFormat="1" applyFont="1" applyFill="1" applyBorder="1" applyAlignment="1">
      <alignment horizontal="right"/>
    </xf>
    <xf numFmtId="3" fontId="1" fillId="2" borderId="32" xfId="0" applyNumberFormat="1" applyFont="1" applyFill="1" applyBorder="1" applyAlignment="1">
      <alignment horizontal="right"/>
    </xf>
    <xf numFmtId="3" fontId="1" fillId="2" borderId="33" xfId="0" applyNumberFormat="1" applyFont="1" applyFill="1" applyBorder="1" applyAlignment="1">
      <alignment horizontal="right"/>
    </xf>
    <xf numFmtId="0" fontId="2" fillId="2" borderId="34" xfId="0" applyFont="1" applyFill="1" applyBorder="1"/>
    <xf numFmtId="0" fontId="6" fillId="2" borderId="0" xfId="0" applyFont="1" applyFill="1"/>
    <xf numFmtId="0" fontId="1" fillId="0" borderId="0" xfId="0" applyFont="1"/>
    <xf numFmtId="0" fontId="8" fillId="0" borderId="0" xfId="1" applyFont="1"/>
    <xf numFmtId="0" fontId="7" fillId="0" borderId="0" xfId="1"/>
    <xf numFmtId="3" fontId="1" fillId="2" borderId="2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1" fillId="0" borderId="0" xfId="3"/>
    <xf numFmtId="164" fontId="9" fillId="0" borderId="1" xfId="3" applyNumberFormat="1" applyFont="1" applyFill="1" applyBorder="1" applyAlignment="1"/>
    <xf numFmtId="0" fontId="9" fillId="3" borderId="1" xfId="3" applyNumberFormat="1" applyFont="1" applyFill="1" applyBorder="1" applyAlignment="1"/>
    <xf numFmtId="0" fontId="3" fillId="0" borderId="0" xfId="3" applyFont="1"/>
    <xf numFmtId="0" fontId="7" fillId="0" borderId="0" xfId="1" applyFill="1"/>
    <xf numFmtId="0" fontId="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3" fillId="2" borderId="17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right"/>
    </xf>
    <xf numFmtId="3" fontId="2" fillId="2" borderId="36" xfId="0" applyNumberFormat="1" applyFont="1" applyFill="1" applyBorder="1" applyAlignment="1">
      <alignment horizontal="right"/>
    </xf>
    <xf numFmtId="3" fontId="1" fillId="2" borderId="37" xfId="0" applyNumberFormat="1" applyFont="1" applyFill="1" applyBorder="1" applyAlignment="1">
      <alignment horizontal="right"/>
    </xf>
    <xf numFmtId="3" fontId="1" fillId="2" borderId="23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64" fontId="1" fillId="2" borderId="40" xfId="0" applyNumberFormat="1" applyFont="1" applyFill="1" applyBorder="1" applyAlignment="1">
      <alignment horizontal="right"/>
    </xf>
    <xf numFmtId="3" fontId="1" fillId="2" borderId="41" xfId="0" applyNumberFormat="1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3" fontId="2" fillId="2" borderId="43" xfId="0" applyNumberFormat="1" applyFont="1" applyFill="1" applyBorder="1" applyAlignment="1">
      <alignment horizontal="right"/>
    </xf>
    <xf numFmtId="3" fontId="2" fillId="2" borderId="18" xfId="0" applyNumberFormat="1" applyFont="1" applyFill="1" applyBorder="1" applyAlignment="1">
      <alignment horizontal="right"/>
    </xf>
    <xf numFmtId="3" fontId="1" fillId="2" borderId="44" xfId="0" applyNumberFormat="1" applyFont="1" applyFill="1" applyBorder="1" applyAlignment="1">
      <alignment horizontal="right"/>
    </xf>
    <xf numFmtId="164" fontId="1" fillId="2" borderId="45" xfId="0" applyNumberFormat="1" applyFont="1" applyFill="1" applyBorder="1" applyAlignment="1">
      <alignment horizontal="right"/>
    </xf>
    <xf numFmtId="3" fontId="2" fillId="2" borderId="46" xfId="0" applyNumberFormat="1" applyFont="1" applyFill="1" applyBorder="1" applyAlignment="1">
      <alignment horizontal="right"/>
    </xf>
    <xf numFmtId="3" fontId="1" fillId="2" borderId="47" xfId="0" applyNumberFormat="1" applyFont="1" applyFill="1" applyBorder="1" applyAlignment="1">
      <alignment horizontal="right"/>
    </xf>
    <xf numFmtId="3" fontId="2" fillId="2" borderId="48" xfId="0" applyNumberFormat="1" applyFont="1" applyFill="1" applyBorder="1" applyAlignment="1">
      <alignment horizontal="right"/>
    </xf>
    <xf numFmtId="3" fontId="1" fillId="2" borderId="48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1" fillId="2" borderId="49" xfId="0" applyNumberFormat="1" applyFont="1" applyFill="1" applyBorder="1" applyAlignment="1">
      <alignment horizontal="right"/>
    </xf>
    <xf numFmtId="164" fontId="1" fillId="2" borderId="50" xfId="0" applyNumberFormat="1" applyFont="1" applyFill="1" applyBorder="1" applyAlignment="1">
      <alignment horizontal="right"/>
    </xf>
    <xf numFmtId="3" fontId="1" fillId="2" borderId="53" xfId="0" applyNumberFormat="1" applyFont="1" applyFill="1" applyBorder="1" applyAlignment="1">
      <alignment horizontal="right"/>
    </xf>
    <xf numFmtId="3" fontId="2" fillId="2" borderId="43" xfId="0" applyNumberFormat="1" applyFont="1" applyFill="1" applyBorder="1"/>
    <xf numFmtId="3" fontId="2" fillId="2" borderId="54" xfId="0" applyNumberFormat="1" applyFont="1" applyFill="1" applyBorder="1"/>
    <xf numFmtId="1" fontId="2" fillId="2" borderId="43" xfId="0" applyNumberFormat="1" applyFont="1" applyFill="1" applyBorder="1"/>
    <xf numFmtId="3" fontId="1" fillId="2" borderId="54" xfId="0" applyNumberFormat="1" applyFont="1" applyFill="1" applyBorder="1"/>
    <xf numFmtId="3" fontId="2" fillId="2" borderId="18" xfId="0" applyNumberFormat="1" applyFont="1" applyFill="1" applyBorder="1"/>
    <xf numFmtId="3" fontId="1" fillId="2" borderId="38" xfId="0" applyNumberFormat="1" applyFont="1" applyFill="1" applyBorder="1" applyAlignment="1">
      <alignment horizontal="right"/>
    </xf>
    <xf numFmtId="164" fontId="1" fillId="2" borderId="55" xfId="0" applyNumberFormat="1" applyFont="1" applyFill="1" applyBorder="1" applyAlignment="1">
      <alignment horizontal="right"/>
    </xf>
    <xf numFmtId="3" fontId="1" fillId="2" borderId="5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3" fontId="1" fillId="2" borderId="39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3" fontId="1" fillId="2" borderId="51" xfId="0" applyNumberFormat="1" applyFont="1" applyFill="1" applyBorder="1" applyAlignment="1">
      <alignment horizontal="right"/>
    </xf>
    <xf numFmtId="3" fontId="2" fillId="2" borderId="8" xfId="0" applyNumberFormat="1" applyFont="1" applyFill="1" applyBorder="1"/>
    <xf numFmtId="1" fontId="2" fillId="2" borderId="0" xfId="0" applyNumberFormat="1" applyFont="1" applyFill="1" applyBorder="1"/>
    <xf numFmtId="3" fontId="2" fillId="2" borderId="0" xfId="0" applyNumberFormat="1" applyFont="1" applyFill="1" applyBorder="1"/>
    <xf numFmtId="3" fontId="1" fillId="2" borderId="38" xfId="0" applyNumberFormat="1" applyFont="1" applyFill="1" applyBorder="1"/>
    <xf numFmtId="3" fontId="1" fillId="2" borderId="8" xfId="0" applyNumberFormat="1" applyFont="1" applyFill="1" applyBorder="1" applyAlignment="1">
      <alignment horizontal="right"/>
    </xf>
    <xf numFmtId="3" fontId="2" fillId="2" borderId="16" xfId="0" applyNumberFormat="1" applyFont="1" applyFill="1" applyBorder="1"/>
    <xf numFmtId="3" fontId="1" fillId="2" borderId="9" xfId="0" applyNumberFormat="1" applyFont="1" applyFill="1" applyBorder="1"/>
    <xf numFmtId="164" fontId="1" fillId="2" borderId="52" xfId="0" applyNumberFormat="1" applyFont="1" applyFill="1" applyBorder="1" applyAlignment="1">
      <alignment horizontal="right"/>
    </xf>
    <xf numFmtId="0" fontId="3" fillId="2" borderId="0" xfId="0" applyFont="1" applyFill="1"/>
    <xf numFmtId="0" fontId="12" fillId="2" borderId="0" xfId="0" applyFont="1" applyFill="1" applyAlignment="1">
      <alignment horizontal="left"/>
    </xf>
    <xf numFmtId="3" fontId="1" fillId="2" borderId="35" xfId="0" applyNumberFormat="1" applyFont="1" applyFill="1" applyBorder="1" applyAlignment="1">
      <alignment horizontal="right"/>
    </xf>
    <xf numFmtId="0" fontId="2" fillId="2" borderId="60" xfId="0" applyFont="1" applyFill="1" applyBorder="1"/>
    <xf numFmtId="0" fontId="2" fillId="2" borderId="61" xfId="0" applyFont="1" applyFill="1" applyBorder="1"/>
    <xf numFmtId="0" fontId="2" fillId="2" borderId="63" xfId="0" applyFont="1" applyFill="1" applyBorder="1"/>
    <xf numFmtId="0" fontId="2" fillId="2" borderId="17" xfId="0" applyFont="1" applyFill="1" applyBorder="1"/>
    <xf numFmtId="0" fontId="2" fillId="2" borderId="19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1" fillId="2" borderId="68" xfId="0" applyFont="1" applyFill="1" applyBorder="1"/>
    <xf numFmtId="0" fontId="1" fillId="2" borderId="73" xfId="0" applyFont="1" applyFill="1" applyBorder="1"/>
    <xf numFmtId="0" fontId="1" fillId="2" borderId="74" xfId="0" applyFont="1" applyFill="1" applyBorder="1"/>
    <xf numFmtId="0" fontId="1" fillId="2" borderId="69" xfId="0" applyFont="1" applyFill="1" applyBorder="1"/>
    <xf numFmtId="0" fontId="1" fillId="2" borderId="70" xfId="0" applyFont="1" applyFill="1" applyBorder="1"/>
    <xf numFmtId="0" fontId="2" fillId="2" borderId="66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/>
    </xf>
    <xf numFmtId="0" fontId="13" fillId="0" borderId="75" xfId="0" applyFont="1" applyBorder="1"/>
    <xf numFmtId="3" fontId="13" fillId="0" borderId="65" xfId="0" applyNumberFormat="1" applyFont="1" applyBorder="1" applyAlignment="1">
      <alignment horizontal="center"/>
    </xf>
    <xf numFmtId="3" fontId="13" fillId="0" borderId="66" xfId="0" applyNumberFormat="1" applyFont="1" applyBorder="1" applyAlignment="1">
      <alignment horizontal="center"/>
    </xf>
    <xf numFmtId="0" fontId="13" fillId="0" borderId="61" xfId="0" applyFont="1" applyBorder="1" applyAlignment="1">
      <alignment wrapText="1"/>
    </xf>
    <xf numFmtId="3" fontId="14" fillId="0" borderId="57" xfId="0" applyNumberFormat="1" applyFont="1" applyBorder="1"/>
    <xf numFmtId="0" fontId="14" fillId="0" borderId="61" xfId="0" applyFont="1" applyBorder="1" applyAlignment="1">
      <alignment wrapText="1"/>
    </xf>
    <xf numFmtId="0" fontId="13" fillId="0" borderId="62" xfId="0" applyFont="1" applyBorder="1" applyAlignment="1">
      <alignment wrapText="1"/>
    </xf>
    <xf numFmtId="3" fontId="14" fillId="0" borderId="59" xfId="0" applyNumberFormat="1" applyFont="1" applyBorder="1"/>
    <xf numFmtId="164" fontId="2" fillId="2" borderId="46" xfId="0" applyNumberFormat="1" applyFont="1" applyFill="1" applyBorder="1"/>
    <xf numFmtId="164" fontId="2" fillId="2" borderId="72" xfId="0" applyNumberFormat="1" applyFont="1" applyFill="1" applyBorder="1"/>
    <xf numFmtId="164" fontId="2" fillId="2" borderId="0" xfId="0" applyNumberFormat="1" applyFont="1" applyFill="1" applyBorder="1"/>
    <xf numFmtId="164" fontId="2" fillId="2" borderId="57" xfId="0" applyNumberFormat="1" applyFont="1" applyFill="1" applyBorder="1"/>
    <xf numFmtId="165" fontId="2" fillId="2" borderId="0" xfId="0" applyNumberFormat="1" applyFont="1" applyFill="1"/>
    <xf numFmtId="4" fontId="13" fillId="0" borderId="46" xfId="0" applyNumberFormat="1" applyFont="1" applyBorder="1"/>
    <xf numFmtId="4" fontId="13" fillId="0" borderId="0" xfId="0" applyNumberFormat="1" applyFont="1" applyBorder="1"/>
    <xf numFmtId="4" fontId="13" fillId="0" borderId="72" xfId="0" applyNumberFormat="1" applyFont="1" applyBorder="1"/>
    <xf numFmtId="4" fontId="14" fillId="0" borderId="46" xfId="0" applyNumberFormat="1" applyFont="1" applyBorder="1"/>
    <xf numFmtId="4" fontId="14" fillId="0" borderId="0" xfId="0" applyNumberFormat="1" applyFont="1" applyBorder="1"/>
    <xf numFmtId="4" fontId="14" fillId="0" borderId="72" xfId="0" applyNumberFormat="1" applyFont="1" applyBorder="1"/>
    <xf numFmtId="4" fontId="13" fillId="0" borderId="76" xfId="0" applyNumberFormat="1" applyFont="1" applyBorder="1"/>
    <xf numFmtId="4" fontId="13" fillId="0" borderId="58" xfId="0" applyNumberFormat="1" applyFont="1" applyBorder="1"/>
    <xf numFmtId="4" fontId="13" fillId="0" borderId="77" xfId="0" applyNumberFormat="1" applyFont="1" applyBorder="1"/>
    <xf numFmtId="0" fontId="13" fillId="0" borderId="0" xfId="0" applyFont="1"/>
    <xf numFmtId="0" fontId="2" fillId="0" borderId="0" xfId="3" applyFont="1"/>
    <xf numFmtId="165" fontId="2" fillId="0" borderId="0" xfId="3" applyNumberFormat="1" applyFont="1"/>
    <xf numFmtId="0" fontId="2" fillId="4" borderId="0" xfId="3" applyFont="1" applyFill="1"/>
    <xf numFmtId="0" fontId="15" fillId="4" borderId="0" xfId="3" applyFont="1" applyFill="1" applyBorder="1"/>
    <xf numFmtId="0" fontId="2" fillId="0" borderId="0" xfId="3" applyFont="1" applyBorder="1"/>
    <xf numFmtId="0" fontId="3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</cellXfs>
  <cellStyles count="4">
    <cellStyle name="Lien hypertexte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99"/>
      <rgbColor rgb="00808000"/>
      <rgbColor rgb="00800080"/>
      <rgbColor rgb="00008080"/>
      <rgbColor rgb="00B3B3B3"/>
      <rgbColor rgb="00729FCF"/>
      <rgbColor rgb="009999FF"/>
      <rgbColor rgb="00993366"/>
      <rgbColor rgb="00FFFFCC"/>
      <rgbColor rgb="00CCFFFF"/>
      <rgbColor rgb="00660066"/>
      <rgbColor rgb="00FF8080"/>
      <rgbColor rgb="000084D1"/>
      <rgbColor rgb="0083CAFF"/>
      <rgbColor rgb="00000080"/>
      <rgbColor rgb="00FF00FF"/>
      <rgbColor rgb="00FFFF00"/>
      <rgbColor rgb="0000FFFF"/>
      <rgbColor rgb="00800080"/>
      <rgbColor rgb="00800000"/>
      <rgbColor rgb="00008080"/>
      <rgbColor rgb="000000C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3465A4"/>
      <rgbColor rgb="00B2B2B2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586"/>
      <color rgb="FF9999FF"/>
      <color rgb="FFA38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F19" sqref="F19"/>
    </sheetView>
  </sheetViews>
  <sheetFormatPr baseColWidth="10" defaultRowHeight="11.25" x14ac:dyDescent="0.2"/>
  <cols>
    <col min="1" max="16384" width="11.42578125" style="5"/>
  </cols>
  <sheetData>
    <row r="1" spans="1:2" x14ac:dyDescent="0.2">
      <c r="A1" s="78" t="s">
        <v>149</v>
      </c>
    </row>
    <row r="5" spans="1:2" x14ac:dyDescent="0.2">
      <c r="A5" s="78" t="s">
        <v>89</v>
      </c>
    </row>
    <row r="6" spans="1:2" ht="12.75" x14ac:dyDescent="0.2">
      <c r="A6" s="78"/>
      <c r="B6" s="80" t="s">
        <v>90</v>
      </c>
    </row>
    <row r="7" spans="1:2" ht="12.75" x14ac:dyDescent="0.2">
      <c r="B7" s="80" t="s">
        <v>140</v>
      </c>
    </row>
    <row r="8" spans="1:2" ht="12.75" x14ac:dyDescent="0.2">
      <c r="B8" s="80" t="s">
        <v>114</v>
      </c>
    </row>
    <row r="9" spans="1:2" ht="12.75" x14ac:dyDescent="0.2">
      <c r="B9" s="80" t="s">
        <v>141</v>
      </c>
    </row>
    <row r="10" spans="1:2" ht="12.75" x14ac:dyDescent="0.2">
      <c r="B10" s="80" t="s">
        <v>131</v>
      </c>
    </row>
    <row r="11" spans="1:2" ht="12.75" x14ac:dyDescent="0.2">
      <c r="B11" s="87" t="s">
        <v>142</v>
      </c>
    </row>
    <row r="12" spans="1:2" x14ac:dyDescent="0.2">
      <c r="B12" s="79"/>
    </row>
    <row r="13" spans="1:2" x14ac:dyDescent="0.2">
      <c r="B13" s="79"/>
    </row>
    <row r="14" spans="1:2" x14ac:dyDescent="0.2">
      <c r="B14" s="79"/>
    </row>
    <row r="15" spans="1:2" x14ac:dyDescent="0.2">
      <c r="B15" s="79"/>
    </row>
  </sheetData>
  <hyperlinks>
    <hyperlink ref="B7" location="'graphique 1'!A1" display="Répartition du nombre d'entreprises et du chiffre d'affaire par taille d'entreprises"/>
    <hyperlink ref="B8" location="'graphique 2'!A1" display="Tailles des entreprises culturelles marchandes"/>
    <hyperlink ref="B9" location="'graphique 3'!A1" display="Répartition de la valeur ajoutée et des effectifs des secteurs culturels marchands"/>
    <hyperlink ref="B6" location="'tableau 1'!A1" display="Caractéristiques économiques des secteurs culturels marchands"/>
    <hyperlink ref="B10" location="'graphique 4'!A1" display="Part de la valeur ajoutée des industries culturelles dans le secteur marchand en Europe"/>
    <hyperlink ref="B11" location="'graphique 5'!A1" display="Part des pays dans la valeur ajoutée européenne des domaines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0"/>
  <sheetViews>
    <sheetView zoomScale="90" zoomScaleNormal="90" workbookViewId="0">
      <selection activeCell="A9" sqref="A9"/>
    </sheetView>
  </sheetViews>
  <sheetFormatPr baseColWidth="10" defaultRowHeight="11.25" x14ac:dyDescent="0.2"/>
  <cols>
    <col min="1" max="1" width="16.5703125" style="3" customWidth="1"/>
    <col min="2" max="2" width="58.7109375" style="3" customWidth="1"/>
    <col min="3" max="3" width="10.5703125" style="3" customWidth="1"/>
    <col min="4" max="4" width="16.28515625" style="3" customWidth="1"/>
    <col min="5" max="5" width="15.7109375" style="77" customWidth="1"/>
    <col min="6" max="6" width="16.42578125" style="3" customWidth="1"/>
    <col min="7" max="7" width="15.42578125" style="3" customWidth="1"/>
    <col min="8" max="8" width="15.42578125" style="77" customWidth="1"/>
    <col min="9" max="9" width="24.28515625" style="3" customWidth="1"/>
    <col min="10" max="10" width="16.42578125" style="3" customWidth="1"/>
    <col min="11" max="11" width="21.7109375" style="3" customWidth="1"/>
    <col min="12" max="12" width="18.42578125" style="3" customWidth="1"/>
    <col min="13" max="13" width="49.7109375" style="3" customWidth="1"/>
    <col min="14" max="80" width="11.42578125" style="3"/>
    <col min="81" max="16384" width="11.42578125" style="5"/>
  </cols>
  <sheetData>
    <row r="1" spans="1:80" x14ac:dyDescent="0.2">
      <c r="A1" s="1" t="s">
        <v>91</v>
      </c>
      <c r="B1" s="2"/>
      <c r="J1" s="4"/>
      <c r="K1" s="4"/>
    </row>
    <row r="2" spans="1:80" x14ac:dyDescent="0.2">
      <c r="A2" s="1"/>
      <c r="B2" s="2"/>
      <c r="J2" s="4"/>
      <c r="K2" s="4"/>
    </row>
    <row r="3" spans="1:80" s="9" customFormat="1" ht="33.75" x14ac:dyDescent="0.2">
      <c r="A3" s="6" t="s">
        <v>3</v>
      </c>
      <c r="B3" s="7" t="s">
        <v>4</v>
      </c>
      <c r="C3" s="53" t="s">
        <v>5</v>
      </c>
      <c r="D3" s="53" t="s">
        <v>115</v>
      </c>
      <c r="E3" s="56" t="s">
        <v>116</v>
      </c>
      <c r="F3" s="56" t="s">
        <v>121</v>
      </c>
      <c r="G3" s="54" t="s">
        <v>6</v>
      </c>
      <c r="H3" s="54" t="s">
        <v>126</v>
      </c>
      <c r="I3" s="55" t="s">
        <v>123</v>
      </c>
      <c r="J3" s="54" t="s">
        <v>124</v>
      </c>
      <c r="K3" s="54" t="s">
        <v>125</v>
      </c>
      <c r="L3" s="55" t="s">
        <v>88</v>
      </c>
      <c r="M3" s="89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</row>
    <row r="4" spans="1:80" s="9" customFormat="1" x14ac:dyDescent="0.2">
      <c r="A4" s="50"/>
      <c r="B4" s="11"/>
      <c r="C4" s="52"/>
      <c r="D4" s="52"/>
      <c r="E4" s="91"/>
      <c r="F4" s="184" t="s">
        <v>122</v>
      </c>
      <c r="G4" s="185"/>
      <c r="H4" s="185"/>
      <c r="I4" s="186"/>
      <c r="J4" s="187" t="s">
        <v>87</v>
      </c>
      <c r="K4" s="187"/>
      <c r="L4" s="188"/>
      <c r="M4" s="8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ht="13.5" customHeight="1" x14ac:dyDescent="0.2">
      <c r="A5" s="10" t="s">
        <v>2</v>
      </c>
      <c r="B5" s="11"/>
      <c r="C5" s="51"/>
      <c r="D5" s="58">
        <v>529</v>
      </c>
      <c r="E5" s="58">
        <v>4505.6049999999996</v>
      </c>
      <c r="F5" s="57">
        <v>443.92024000000004</v>
      </c>
      <c r="G5" s="81">
        <v>47.234919999999995</v>
      </c>
      <c r="H5" s="95">
        <v>187.18737099999998</v>
      </c>
      <c r="I5" s="99">
        <v>189.79116900000002</v>
      </c>
      <c r="J5" s="95">
        <v>16.655862364896475</v>
      </c>
      <c r="K5" s="57">
        <v>42.753438996158408</v>
      </c>
      <c r="L5" s="81">
        <v>1.088150880437444</v>
      </c>
      <c r="M5" s="49"/>
      <c r="BY5" s="5"/>
      <c r="BZ5" s="5"/>
      <c r="CA5" s="5"/>
      <c r="CB5" s="5"/>
    </row>
    <row r="6" spans="1:80" x14ac:dyDescent="0.2">
      <c r="A6" s="13"/>
      <c r="B6" s="14" t="s">
        <v>7</v>
      </c>
      <c r="C6" s="15" t="s">
        <v>8</v>
      </c>
      <c r="D6" s="16">
        <v>38</v>
      </c>
      <c r="E6" s="121">
        <v>224.5</v>
      </c>
      <c r="F6" s="105">
        <v>15.366</v>
      </c>
      <c r="G6" s="101">
        <v>9.8195000000000005E-2</v>
      </c>
      <c r="H6" s="92">
        <v>6.9730590000000001</v>
      </c>
      <c r="I6" s="60">
        <v>9.3294259999999998</v>
      </c>
      <c r="J6" s="92">
        <v>21.483049130000001</v>
      </c>
      <c r="K6" s="16">
        <v>60.714733828</v>
      </c>
      <c r="L6" s="60">
        <v>1.546641937</v>
      </c>
      <c r="M6" s="49"/>
      <c r="BY6" s="5"/>
      <c r="BZ6" s="5"/>
      <c r="CA6" s="5"/>
      <c r="CB6" s="5"/>
    </row>
    <row r="7" spans="1:80" x14ac:dyDescent="0.2">
      <c r="A7" s="13"/>
      <c r="B7" s="17" t="s">
        <v>9</v>
      </c>
      <c r="C7" s="15" t="s">
        <v>10</v>
      </c>
      <c r="D7" s="16">
        <v>192</v>
      </c>
      <c r="E7" s="121">
        <v>972.13800000000003</v>
      </c>
      <c r="F7" s="105">
        <v>89.435239999999993</v>
      </c>
      <c r="G7" s="101">
        <v>2.677889</v>
      </c>
      <c r="H7" s="92">
        <v>32.618735999999998</v>
      </c>
      <c r="I7" s="60">
        <v>30.239924999999999</v>
      </c>
      <c r="J7" s="92">
        <v>-4.4766521030000002</v>
      </c>
      <c r="K7" s="16">
        <v>33.812091295999998</v>
      </c>
      <c r="L7" s="60">
        <v>4.4446227240000002</v>
      </c>
      <c r="M7" s="49"/>
      <c r="BY7" s="5"/>
      <c r="BZ7" s="5"/>
      <c r="CA7" s="5"/>
      <c r="CB7" s="5"/>
    </row>
    <row r="8" spans="1:80" ht="22.5" x14ac:dyDescent="0.2">
      <c r="A8" s="18"/>
      <c r="B8" s="19" t="s">
        <v>11</v>
      </c>
      <c r="C8" s="20" t="s">
        <v>12</v>
      </c>
      <c r="D8" s="16">
        <v>299</v>
      </c>
      <c r="E8" s="121">
        <v>3308.9670000000001</v>
      </c>
      <c r="F8" s="105">
        <v>339.11900000000003</v>
      </c>
      <c r="G8" s="101">
        <v>44.458835999999998</v>
      </c>
      <c r="H8" s="92">
        <v>147.59557599999999</v>
      </c>
      <c r="I8" s="60">
        <v>150.22181800000001</v>
      </c>
      <c r="J8" s="93">
        <v>19.999661343</v>
      </c>
      <c r="K8" s="62">
        <v>44.297670728999996</v>
      </c>
      <c r="L8" s="63">
        <v>0.182179707</v>
      </c>
      <c r="M8" s="49"/>
      <c r="BY8" s="5"/>
      <c r="BZ8" s="5"/>
      <c r="CA8" s="5"/>
      <c r="CB8" s="5"/>
    </row>
    <row r="9" spans="1:80" x14ac:dyDescent="0.2">
      <c r="A9" s="22" t="s">
        <v>13</v>
      </c>
      <c r="B9" s="17"/>
      <c r="C9" s="23"/>
      <c r="D9" s="24">
        <v>23570</v>
      </c>
      <c r="E9" s="122">
        <v>75113.039999999994</v>
      </c>
      <c r="F9" s="106">
        <v>20672.406420000003</v>
      </c>
      <c r="G9" s="112">
        <v>149.950288</v>
      </c>
      <c r="H9" s="129">
        <v>5314.5176379999994</v>
      </c>
      <c r="I9" s="100">
        <v>6869.0622699999994</v>
      </c>
      <c r="J9" s="95">
        <v>21.198416863018181</v>
      </c>
      <c r="K9" s="57">
        <v>33.228169621096285</v>
      </c>
      <c r="L9" s="57">
        <v>6.507515625749793</v>
      </c>
      <c r="M9" s="49"/>
      <c r="BY9" s="5"/>
      <c r="BZ9" s="5"/>
      <c r="CA9" s="5"/>
      <c r="CB9" s="5"/>
    </row>
    <row r="10" spans="1:80" x14ac:dyDescent="0.2">
      <c r="A10" s="13"/>
      <c r="B10" s="17" t="s">
        <v>14</v>
      </c>
      <c r="C10" s="15" t="s">
        <v>15</v>
      </c>
      <c r="D10" s="16">
        <v>2945</v>
      </c>
      <c r="E10" s="121">
        <v>12386.951999999999</v>
      </c>
      <c r="F10" s="105">
        <v>4775.5576570000003</v>
      </c>
      <c r="G10" s="113">
        <v>20.894739999999999</v>
      </c>
      <c r="H10" s="130">
        <v>890.22043800000006</v>
      </c>
      <c r="I10" s="60">
        <v>1253.5088840000001</v>
      </c>
      <c r="J10" s="92">
        <v>26.449121442999999</v>
      </c>
      <c r="K10" s="16">
        <v>26.248429482999999</v>
      </c>
      <c r="L10" s="60">
        <v>9.8714177870000004</v>
      </c>
      <c r="M10" s="49"/>
      <c r="BY10" s="5"/>
      <c r="BZ10" s="5"/>
      <c r="CA10" s="5"/>
      <c r="CB10" s="5"/>
    </row>
    <row r="11" spans="1:80" x14ac:dyDescent="0.2">
      <c r="A11" s="13"/>
      <c r="B11" s="17" t="s">
        <v>16</v>
      </c>
      <c r="C11" s="15" t="s">
        <v>17</v>
      </c>
      <c r="D11" s="16">
        <v>832</v>
      </c>
      <c r="E11" s="121">
        <v>17997.992999999999</v>
      </c>
      <c r="F11" s="105">
        <v>3793.1974789999999</v>
      </c>
      <c r="G11" s="101">
        <v>67.008914000000004</v>
      </c>
      <c r="H11" s="92">
        <v>1401.8180969999999</v>
      </c>
      <c r="I11" s="60">
        <v>1412.9481699999999</v>
      </c>
      <c r="J11" s="92">
        <v>1.367536509</v>
      </c>
      <c r="K11" s="16">
        <v>37.249528341999998</v>
      </c>
      <c r="L11" s="60">
        <v>2.6883613249999998</v>
      </c>
      <c r="M11" s="49"/>
      <c r="N11" s="49"/>
      <c r="O11" s="49"/>
      <c r="BY11" s="5"/>
      <c r="BZ11" s="5"/>
      <c r="CA11" s="5"/>
      <c r="CB11" s="5"/>
    </row>
    <row r="12" spans="1:80" x14ac:dyDescent="0.2">
      <c r="A12" s="13"/>
      <c r="B12" s="17" t="s">
        <v>18</v>
      </c>
      <c r="C12" s="15" t="s">
        <v>19</v>
      </c>
      <c r="D12" s="16">
        <v>3109</v>
      </c>
      <c r="E12" s="121">
        <v>19497.092000000001</v>
      </c>
      <c r="F12" s="105">
        <v>5720.1343370000004</v>
      </c>
      <c r="G12" s="113">
        <v>26.900299</v>
      </c>
      <c r="H12" s="130">
        <v>1505.688991</v>
      </c>
      <c r="I12" s="60">
        <v>2150.1920709999999</v>
      </c>
      <c r="J12" s="92">
        <v>28.834254047999998</v>
      </c>
      <c r="K12" s="16">
        <v>37.589887654999998</v>
      </c>
      <c r="L12" s="60">
        <v>7.7826966950000003</v>
      </c>
      <c r="M12" s="49"/>
      <c r="BY12" s="5"/>
      <c r="BZ12" s="5"/>
      <c r="CA12" s="5"/>
      <c r="CB12" s="5"/>
    </row>
    <row r="13" spans="1:80" x14ac:dyDescent="0.2">
      <c r="A13" s="13"/>
      <c r="B13" s="14" t="s">
        <v>20</v>
      </c>
      <c r="C13" s="15" t="s">
        <v>21</v>
      </c>
      <c r="D13" s="16">
        <v>1331</v>
      </c>
      <c r="E13" s="121">
        <v>3521.924</v>
      </c>
      <c r="F13" s="105">
        <v>704.67730300000005</v>
      </c>
      <c r="G13" s="113">
        <v>26.146414</v>
      </c>
      <c r="H13" s="130">
        <v>408.81421999999998</v>
      </c>
      <c r="I13" s="60">
        <v>410.050523</v>
      </c>
      <c r="J13" s="92">
        <v>3.6495194249999998</v>
      </c>
      <c r="K13" s="16">
        <v>58.189829764000002</v>
      </c>
      <c r="L13" s="60">
        <v>27.913868540999999</v>
      </c>
      <c r="M13" s="49"/>
      <c r="BY13" s="5"/>
      <c r="BZ13" s="5"/>
      <c r="CA13" s="5"/>
      <c r="CB13" s="5"/>
    </row>
    <row r="14" spans="1:80" x14ac:dyDescent="0.2">
      <c r="A14" s="13"/>
      <c r="B14" s="3" t="s">
        <v>22</v>
      </c>
      <c r="C14" s="15" t="s">
        <v>23</v>
      </c>
      <c r="D14" s="16">
        <v>3010</v>
      </c>
      <c r="E14" s="121">
        <v>10439.678</v>
      </c>
      <c r="F14" s="105">
        <v>2350.9370100000001</v>
      </c>
      <c r="G14" s="113">
        <v>4.484445</v>
      </c>
      <c r="H14" s="130">
        <v>399.21572400000002</v>
      </c>
      <c r="I14" s="60">
        <v>524.26035999999999</v>
      </c>
      <c r="J14" s="92">
        <v>20.044850188000002</v>
      </c>
      <c r="K14" s="16">
        <v>22.300059838999999</v>
      </c>
      <c r="L14" s="60">
        <v>0.74157627000000004</v>
      </c>
      <c r="M14" s="49"/>
      <c r="BY14" s="5"/>
      <c r="BZ14" s="5"/>
      <c r="CA14" s="5"/>
      <c r="CB14" s="5"/>
    </row>
    <row r="15" spans="1:80" x14ac:dyDescent="0.2">
      <c r="A15" s="13"/>
      <c r="B15" s="3" t="s">
        <v>24</v>
      </c>
      <c r="C15" s="15" t="s">
        <v>25</v>
      </c>
      <c r="D15" s="16">
        <v>8145</v>
      </c>
      <c r="E15" s="121">
        <v>8992.7790000000005</v>
      </c>
      <c r="F15" s="105">
        <v>2832.8553280000001</v>
      </c>
      <c r="G15" s="113">
        <v>4.1432609999999999</v>
      </c>
      <c r="H15" s="130">
        <v>548.54356499999994</v>
      </c>
      <c r="I15" s="60">
        <v>841.49447799999996</v>
      </c>
      <c r="J15" s="92">
        <v>32.141568059000001</v>
      </c>
      <c r="K15" s="16">
        <v>29.704816538999999</v>
      </c>
      <c r="L15" s="60">
        <v>1.887856202</v>
      </c>
      <c r="M15" s="49"/>
      <c r="BY15" s="5"/>
      <c r="BZ15" s="5"/>
      <c r="CA15" s="5"/>
      <c r="CB15" s="5"/>
    </row>
    <row r="16" spans="1:80" x14ac:dyDescent="0.2">
      <c r="A16" s="18"/>
      <c r="B16" s="25" t="s">
        <v>26</v>
      </c>
      <c r="C16" s="15" t="s">
        <v>27</v>
      </c>
      <c r="D16" s="16">
        <v>4198</v>
      </c>
      <c r="E16" s="121">
        <v>2276.6219999999998</v>
      </c>
      <c r="F16" s="105">
        <v>495.04730599999999</v>
      </c>
      <c r="G16" s="114">
        <v>0.37221500000000002</v>
      </c>
      <c r="H16" s="130">
        <v>160.21660299999999</v>
      </c>
      <c r="I16" s="60">
        <v>276.60778399999998</v>
      </c>
      <c r="J16" s="92">
        <v>39.509542623000002</v>
      </c>
      <c r="K16" s="16">
        <v>55.875020558000003</v>
      </c>
      <c r="L16" s="65">
        <v>11.932667299</v>
      </c>
      <c r="M16" s="49"/>
      <c r="BY16" s="5"/>
      <c r="BZ16" s="5"/>
      <c r="CA16" s="5"/>
      <c r="CB16" s="5"/>
    </row>
    <row r="17" spans="1:80" x14ac:dyDescent="0.2">
      <c r="A17" s="10" t="s">
        <v>28</v>
      </c>
      <c r="B17" s="17"/>
      <c r="C17" s="23"/>
      <c r="D17" s="24">
        <v>41766</v>
      </c>
      <c r="E17" s="122">
        <v>13201.73</v>
      </c>
      <c r="F17" s="106">
        <v>4422.5251400000006</v>
      </c>
      <c r="G17" s="112">
        <v>7.0329160000000002</v>
      </c>
      <c r="H17" s="129">
        <v>1086.1437759999999</v>
      </c>
      <c r="I17" s="100">
        <v>2009.5859169999999</v>
      </c>
      <c r="J17" s="95">
        <v>43.501320739036011</v>
      </c>
      <c r="K17" s="58">
        <v>52.530919920913412</v>
      </c>
      <c r="L17" s="58">
        <v>13.14145624054046</v>
      </c>
      <c r="M17" s="49"/>
      <c r="BY17" s="5"/>
      <c r="BZ17" s="5"/>
      <c r="CA17" s="5"/>
      <c r="CB17" s="5"/>
    </row>
    <row r="18" spans="1:80" x14ac:dyDescent="0.2">
      <c r="A18" s="13"/>
      <c r="B18" s="14" t="s">
        <v>29</v>
      </c>
      <c r="C18" s="15" t="s">
        <v>30</v>
      </c>
      <c r="D18" s="16">
        <v>15948</v>
      </c>
      <c r="E18" s="121">
        <v>709.24</v>
      </c>
      <c r="F18" s="105">
        <v>712.13219000000004</v>
      </c>
      <c r="G18" s="115">
        <v>0.15517300000000001</v>
      </c>
      <c r="H18" s="131">
        <v>79.377291999999997</v>
      </c>
      <c r="I18" s="101">
        <v>447.029878</v>
      </c>
      <c r="J18" s="92">
        <v>81.152509287000001</v>
      </c>
      <c r="K18" s="16">
        <v>62.773440700999998</v>
      </c>
      <c r="L18" s="60">
        <v>2.4906159630000002</v>
      </c>
      <c r="M18" s="49"/>
      <c r="BY18" s="5"/>
      <c r="BZ18" s="5"/>
      <c r="CA18" s="5"/>
      <c r="CB18" s="5"/>
    </row>
    <row r="19" spans="1:80" x14ac:dyDescent="0.2">
      <c r="A19" s="13"/>
      <c r="B19" s="14" t="s">
        <v>31</v>
      </c>
      <c r="C19" s="15" t="s">
        <v>32</v>
      </c>
      <c r="D19" s="16">
        <v>10760</v>
      </c>
      <c r="E19" s="121">
        <v>899.298</v>
      </c>
      <c r="F19" s="105">
        <v>637.293319</v>
      </c>
      <c r="G19" s="115">
        <v>2.4853399999999999</v>
      </c>
      <c r="H19" s="131">
        <v>94.689994999999996</v>
      </c>
      <c r="I19" s="101">
        <v>351.206053</v>
      </c>
      <c r="J19" s="92">
        <v>71.463166470000004</v>
      </c>
      <c r="K19" s="16">
        <v>55.109012213</v>
      </c>
      <c r="L19" s="60">
        <v>5.6304185110000002</v>
      </c>
      <c r="M19" s="49"/>
      <c r="BY19" s="5"/>
      <c r="BZ19" s="5"/>
      <c r="CA19" s="5"/>
      <c r="CB19" s="5"/>
    </row>
    <row r="20" spans="1:80" x14ac:dyDescent="0.2">
      <c r="A20" s="13"/>
      <c r="B20" s="17" t="s">
        <v>33</v>
      </c>
      <c r="C20" s="15" t="s">
        <v>34</v>
      </c>
      <c r="D20" s="16">
        <v>6052</v>
      </c>
      <c r="E20" s="121">
        <v>4442.6850000000004</v>
      </c>
      <c r="F20" s="105">
        <v>1019.907762</v>
      </c>
      <c r="G20" s="113">
        <v>1.136509</v>
      </c>
      <c r="H20" s="132">
        <v>297.91030799999999</v>
      </c>
      <c r="I20" s="101">
        <v>401.78626200000002</v>
      </c>
      <c r="J20" s="92">
        <v>22.810366981000001</v>
      </c>
      <c r="K20" s="16">
        <v>39.394372410000003</v>
      </c>
      <c r="L20" s="60">
        <v>9.5362455920000002</v>
      </c>
      <c r="M20" s="49"/>
      <c r="BY20" s="5"/>
      <c r="BZ20" s="5"/>
      <c r="CA20" s="5"/>
      <c r="CB20" s="5"/>
    </row>
    <row r="21" spans="1:80" x14ac:dyDescent="0.2">
      <c r="A21" s="18"/>
      <c r="B21" s="26" t="s">
        <v>35</v>
      </c>
      <c r="C21" s="20" t="s">
        <v>36</v>
      </c>
      <c r="D21" s="21">
        <v>9006</v>
      </c>
      <c r="E21" s="123">
        <v>7150.5069999999996</v>
      </c>
      <c r="F21" s="107">
        <v>2053.1918690000002</v>
      </c>
      <c r="G21" s="114">
        <v>3.2558940000000001</v>
      </c>
      <c r="H21" s="132">
        <v>614.16618100000005</v>
      </c>
      <c r="I21" s="102">
        <v>809.56372399999998</v>
      </c>
      <c r="J21" s="93">
        <v>21.612963401999998</v>
      </c>
      <c r="K21" s="62">
        <v>39.429521235999999</v>
      </c>
      <c r="L21" s="64">
        <v>20.957833727000001</v>
      </c>
      <c r="M21" s="49"/>
      <c r="BY21" s="5"/>
      <c r="BZ21" s="5"/>
      <c r="CA21" s="5"/>
      <c r="CB21" s="5"/>
    </row>
    <row r="22" spans="1:80" x14ac:dyDescent="0.2">
      <c r="A22" s="27" t="s">
        <v>37</v>
      </c>
      <c r="B22" s="26"/>
      <c r="C22" s="20" t="s">
        <v>38</v>
      </c>
      <c r="D22" s="28">
        <v>25577</v>
      </c>
      <c r="E22" s="124">
        <v>29482.388999999999</v>
      </c>
      <c r="F22" s="108">
        <v>5943.701892</v>
      </c>
      <c r="G22" s="116">
        <v>2.1079370000000002</v>
      </c>
      <c r="H22" s="133">
        <v>2532.261532</v>
      </c>
      <c r="I22" s="120">
        <v>3435.888504</v>
      </c>
      <c r="J22" s="96">
        <v>23.748611275999998</v>
      </c>
      <c r="K22" s="28">
        <v>57.807214535</v>
      </c>
      <c r="L22" s="29">
        <v>3.7546664024380783</v>
      </c>
      <c r="M22" s="49"/>
      <c r="BY22" s="5"/>
      <c r="BZ22" s="5"/>
      <c r="CA22" s="5"/>
      <c r="CB22" s="5"/>
    </row>
    <row r="23" spans="1:80" x14ac:dyDescent="0.2">
      <c r="A23" s="10" t="s">
        <v>1</v>
      </c>
      <c r="B23" s="17"/>
      <c r="C23" s="23"/>
      <c r="D23" s="24">
        <v>13175</v>
      </c>
      <c r="E23" s="122">
        <v>23541.006000000001</v>
      </c>
      <c r="F23" s="106">
        <v>4837.8966300000002</v>
      </c>
      <c r="G23" s="112">
        <v>406.06373200000002</v>
      </c>
      <c r="H23" s="134">
        <v>1635.9590799999999</v>
      </c>
      <c r="I23" s="100">
        <v>1668.172127</v>
      </c>
      <c r="J23" s="97">
        <v>17.283923314852753</v>
      </c>
      <c r="K23" s="12">
        <v>34.481351185876825</v>
      </c>
      <c r="L23" s="12">
        <v>5.6566973817297361</v>
      </c>
      <c r="M23" s="49"/>
      <c r="BY23" s="5"/>
      <c r="BZ23" s="5"/>
      <c r="CA23" s="5"/>
      <c r="CB23" s="5"/>
    </row>
    <row r="24" spans="1:80" x14ac:dyDescent="0.2">
      <c r="A24" s="13"/>
      <c r="B24" s="17" t="s">
        <v>39</v>
      </c>
      <c r="C24" s="15" t="s">
        <v>40</v>
      </c>
      <c r="D24" s="16">
        <v>9786</v>
      </c>
      <c r="E24" s="121">
        <v>9449.7340000000004</v>
      </c>
      <c r="F24" s="105">
        <v>2292.4538600000001</v>
      </c>
      <c r="G24" s="101">
        <v>232.81527800000001</v>
      </c>
      <c r="H24" s="92">
        <v>715.72839799999997</v>
      </c>
      <c r="I24" s="60">
        <v>742.992075</v>
      </c>
      <c r="J24" s="92">
        <v>22.625668911000002</v>
      </c>
      <c r="K24" s="16">
        <v>32.410339329999999</v>
      </c>
      <c r="L24" s="16">
        <v>4.9241234890000003</v>
      </c>
      <c r="M24" s="49"/>
      <c r="BY24" s="5"/>
      <c r="BZ24" s="5"/>
      <c r="CA24" s="5"/>
      <c r="CB24" s="5"/>
    </row>
    <row r="25" spans="1:80" x14ac:dyDescent="0.2">
      <c r="A25" s="13"/>
      <c r="B25" s="17" t="s">
        <v>83</v>
      </c>
      <c r="C25" s="15" t="s">
        <v>41</v>
      </c>
      <c r="D25" s="16">
        <v>3024</v>
      </c>
      <c r="E25" s="121">
        <v>10141.606</v>
      </c>
      <c r="F25" s="105">
        <v>2099.8720400000002</v>
      </c>
      <c r="G25" s="101">
        <v>31.114626999999999</v>
      </c>
      <c r="H25" s="92">
        <v>697.58320300000003</v>
      </c>
      <c r="I25" s="60">
        <v>819.75534400000004</v>
      </c>
      <c r="J25" s="92">
        <v>14.935273409000001</v>
      </c>
      <c r="K25" s="16">
        <v>39.038347498999997</v>
      </c>
      <c r="L25" s="16">
        <v>7.4997349360000003</v>
      </c>
      <c r="M25" s="49"/>
      <c r="BY25" s="5"/>
      <c r="BZ25" s="5"/>
      <c r="CA25" s="5"/>
      <c r="CB25" s="5"/>
    </row>
    <row r="26" spans="1:80" x14ac:dyDescent="0.2">
      <c r="A26" s="18"/>
      <c r="B26" s="26" t="s">
        <v>42</v>
      </c>
      <c r="C26" s="20" t="s">
        <v>43</v>
      </c>
      <c r="D26" s="16">
        <v>365</v>
      </c>
      <c r="E26" s="121">
        <v>3949.6660000000002</v>
      </c>
      <c r="F26" s="105">
        <v>445.57073000000003</v>
      </c>
      <c r="G26" s="101">
        <v>142.133827</v>
      </c>
      <c r="H26" s="92">
        <v>222.64747899999998</v>
      </c>
      <c r="I26" s="60">
        <v>105.424708</v>
      </c>
      <c r="J26" s="92">
        <v>4.3275566090000002</v>
      </c>
      <c r="K26" s="16">
        <v>23.660599968</v>
      </c>
      <c r="L26" s="16">
        <v>0.73996691800000003</v>
      </c>
      <c r="M26" s="49"/>
      <c r="BY26" s="5"/>
      <c r="BZ26" s="5"/>
      <c r="CA26" s="5"/>
      <c r="CB26" s="5"/>
    </row>
    <row r="27" spans="1:80" x14ac:dyDescent="0.2">
      <c r="A27" s="10" t="s">
        <v>44</v>
      </c>
      <c r="B27" s="17"/>
      <c r="C27" s="67"/>
      <c r="D27" s="66">
        <v>19584</v>
      </c>
      <c r="E27" s="95">
        <v>89362.085000000006</v>
      </c>
      <c r="F27" s="57">
        <v>27283.018597999999</v>
      </c>
      <c r="G27" s="81">
        <v>505.95592200000016</v>
      </c>
      <c r="H27" s="140">
        <v>6818.8770700000005</v>
      </c>
      <c r="I27" s="99">
        <v>11698.726665000002</v>
      </c>
      <c r="J27" s="95">
        <v>40.270617506242708</v>
      </c>
      <c r="K27" s="58">
        <v>42.879150717793323</v>
      </c>
      <c r="L27" s="58">
        <v>14.355763721420168</v>
      </c>
      <c r="M27" s="49"/>
      <c r="BY27" s="5"/>
      <c r="BZ27" s="5"/>
      <c r="CA27" s="5"/>
      <c r="CB27" s="5"/>
    </row>
    <row r="28" spans="1:80" x14ac:dyDescent="0.2">
      <c r="A28" s="13"/>
      <c r="B28" s="17" t="s">
        <v>45</v>
      </c>
      <c r="C28" s="13" t="s">
        <v>46</v>
      </c>
      <c r="D28" s="59">
        <v>4378</v>
      </c>
      <c r="E28" s="125">
        <v>18955.576000000001</v>
      </c>
      <c r="F28" s="105">
        <v>2935.04799</v>
      </c>
      <c r="G28" s="113">
        <v>112.946065</v>
      </c>
      <c r="H28" s="132">
        <v>1302.723483</v>
      </c>
      <c r="I28" s="60">
        <v>2266.5122860000001</v>
      </c>
      <c r="J28" s="92">
        <v>44.155489465999999</v>
      </c>
      <c r="K28" s="16">
        <v>77.222324599999993</v>
      </c>
      <c r="L28" s="60">
        <v>8.8444922839999993</v>
      </c>
      <c r="M28" s="49"/>
      <c r="BY28" s="5"/>
      <c r="BZ28" s="5"/>
      <c r="CA28" s="5"/>
      <c r="CB28" s="5"/>
    </row>
    <row r="29" spans="1:80" x14ac:dyDescent="0.2">
      <c r="A29" s="13"/>
      <c r="B29" s="17" t="s">
        <v>47</v>
      </c>
      <c r="C29" s="68" t="s">
        <v>48</v>
      </c>
      <c r="D29" s="59">
        <v>3571</v>
      </c>
      <c r="E29" s="125">
        <v>5630.4960000000001</v>
      </c>
      <c r="F29" s="105">
        <v>1515.6809639999999</v>
      </c>
      <c r="G29" s="113">
        <v>13.513603</v>
      </c>
      <c r="H29" s="132">
        <v>503.09524199999998</v>
      </c>
      <c r="I29" s="60">
        <v>612.93616699999995</v>
      </c>
      <c r="J29" s="92">
        <v>17.376672148000001</v>
      </c>
      <c r="K29" s="16">
        <v>40.439655940999998</v>
      </c>
      <c r="L29" s="60">
        <v>9.0877636699999993</v>
      </c>
      <c r="M29" s="49"/>
      <c r="BY29" s="5"/>
      <c r="BZ29" s="5"/>
      <c r="CA29" s="5"/>
      <c r="CB29" s="5"/>
    </row>
    <row r="30" spans="1:80" x14ac:dyDescent="0.2">
      <c r="A30" s="13"/>
      <c r="B30" s="17" t="s">
        <v>49</v>
      </c>
      <c r="C30" s="69" t="s">
        <v>50</v>
      </c>
      <c r="D30" s="59">
        <v>3938</v>
      </c>
      <c r="E30" s="125">
        <v>13624.725</v>
      </c>
      <c r="F30" s="105">
        <v>1639.800761</v>
      </c>
      <c r="G30" s="113">
        <v>71.732820000000004</v>
      </c>
      <c r="H30" s="132">
        <v>661.76890800000001</v>
      </c>
      <c r="I30" s="60">
        <v>1311.5139959999999</v>
      </c>
      <c r="J30" s="92">
        <v>51.270024747000001</v>
      </c>
      <c r="K30" s="16">
        <v>79.980082166000003</v>
      </c>
      <c r="L30" s="60">
        <v>13.007986279000001</v>
      </c>
      <c r="M30" s="49"/>
      <c r="BY30" s="5"/>
      <c r="BZ30" s="5"/>
      <c r="CA30" s="5"/>
      <c r="CB30" s="5"/>
    </row>
    <row r="31" spans="1:80" ht="22.5" x14ac:dyDescent="0.2">
      <c r="A31" s="13"/>
      <c r="B31" s="30" t="s">
        <v>81</v>
      </c>
      <c r="C31" s="13" t="s">
        <v>51</v>
      </c>
      <c r="D31" s="59">
        <v>1305</v>
      </c>
      <c r="E31" s="125">
        <v>8646.9040000000005</v>
      </c>
      <c r="F31" s="105">
        <v>1599.129619</v>
      </c>
      <c r="G31" s="113">
        <v>13.513885999999999</v>
      </c>
      <c r="H31" s="132">
        <v>788.26789400000007</v>
      </c>
      <c r="I31" s="60">
        <v>847.90587400000004</v>
      </c>
      <c r="J31" s="92">
        <v>4.2351467420000004</v>
      </c>
      <c r="K31" s="16">
        <v>53.022960986000001</v>
      </c>
      <c r="L31" s="60">
        <v>16.607646362000001</v>
      </c>
      <c r="M31" s="49"/>
      <c r="BY31" s="5"/>
      <c r="BZ31" s="5"/>
      <c r="CA31" s="5"/>
      <c r="CB31" s="5"/>
    </row>
    <row r="32" spans="1:80" x14ac:dyDescent="0.2">
      <c r="A32" s="13"/>
      <c r="B32" s="17" t="s">
        <v>52</v>
      </c>
      <c r="C32" s="13" t="s">
        <v>53</v>
      </c>
      <c r="D32" s="59">
        <v>322</v>
      </c>
      <c r="E32" s="125">
        <v>2058.0259999999998</v>
      </c>
      <c r="F32" s="105">
        <v>2410.5565919999999</v>
      </c>
      <c r="G32" s="113">
        <v>23.268528</v>
      </c>
      <c r="H32" s="132">
        <v>188.984499</v>
      </c>
      <c r="I32" s="60">
        <v>511.61501199999998</v>
      </c>
      <c r="J32" s="92">
        <v>63.312327044</v>
      </c>
      <c r="K32" s="16">
        <v>21.223936982000001</v>
      </c>
      <c r="L32" s="60">
        <v>8.5282773560000003</v>
      </c>
      <c r="M32" s="49"/>
      <c r="BY32" s="5"/>
      <c r="BZ32" s="5"/>
      <c r="CA32" s="5"/>
      <c r="CB32" s="5"/>
    </row>
    <row r="33" spans="1:80" x14ac:dyDescent="0.2">
      <c r="A33" s="13"/>
      <c r="B33" s="17" t="s">
        <v>54</v>
      </c>
      <c r="C33" s="13" t="s">
        <v>55</v>
      </c>
      <c r="D33" s="59">
        <v>233</v>
      </c>
      <c r="E33" s="125">
        <v>961.27499999999998</v>
      </c>
      <c r="F33" s="105">
        <v>851.82712000000004</v>
      </c>
      <c r="G33" s="113">
        <v>3.1047910000000001</v>
      </c>
      <c r="H33" s="132">
        <v>83.059584000000001</v>
      </c>
      <c r="I33" s="60">
        <v>112.999914</v>
      </c>
      <c r="J33" s="92">
        <v>25.529604972000001</v>
      </c>
      <c r="K33" s="16">
        <v>13.265592436</v>
      </c>
      <c r="L33" s="60">
        <v>51.853723676000001</v>
      </c>
      <c r="M33" s="49"/>
      <c r="BY33" s="5"/>
      <c r="BZ33" s="5"/>
      <c r="CA33" s="5"/>
      <c r="CB33" s="5"/>
    </row>
    <row r="34" spans="1:80" x14ac:dyDescent="0.2">
      <c r="A34" s="13"/>
      <c r="B34" s="17" t="s">
        <v>56</v>
      </c>
      <c r="C34" s="13" t="s">
        <v>57</v>
      </c>
      <c r="D34" s="59">
        <v>858</v>
      </c>
      <c r="E34" s="125">
        <v>7082.5</v>
      </c>
      <c r="F34" s="105">
        <v>1661.9250320000001</v>
      </c>
      <c r="G34" s="113">
        <v>41.992154999999997</v>
      </c>
      <c r="H34" s="132">
        <v>295.77031199999999</v>
      </c>
      <c r="I34" s="60">
        <v>505.86057</v>
      </c>
      <c r="J34" s="92">
        <v>40.314662896000002</v>
      </c>
      <c r="K34" s="16">
        <v>30.438230381</v>
      </c>
      <c r="L34" s="60">
        <v>0.200852381</v>
      </c>
      <c r="M34" s="49"/>
      <c r="BY34" s="5"/>
      <c r="BZ34" s="5"/>
      <c r="CA34" s="5"/>
      <c r="CB34" s="5"/>
    </row>
    <row r="35" spans="1:80" x14ac:dyDescent="0.2">
      <c r="A35" s="13"/>
      <c r="B35" s="17" t="s">
        <v>58</v>
      </c>
      <c r="C35" s="13" t="s">
        <v>59</v>
      </c>
      <c r="D35" s="59">
        <v>270</v>
      </c>
      <c r="E35" s="125">
        <v>1940.2</v>
      </c>
      <c r="F35" s="105">
        <v>1883.0565200000001</v>
      </c>
      <c r="G35" s="113">
        <v>1.571027</v>
      </c>
      <c r="H35" s="132">
        <v>162.62556499999999</v>
      </c>
      <c r="I35" s="60">
        <v>740.34554300000002</v>
      </c>
      <c r="J35" s="92">
        <v>77.742685195000007</v>
      </c>
      <c r="K35" s="16">
        <v>39.316161524000002</v>
      </c>
      <c r="L35" s="60">
        <v>55.423465993000001</v>
      </c>
      <c r="M35" s="49"/>
      <c r="BY35" s="5"/>
      <c r="BZ35" s="5"/>
      <c r="CA35" s="5"/>
      <c r="CB35" s="5"/>
    </row>
    <row r="36" spans="1:80" x14ac:dyDescent="0.2">
      <c r="A36" s="13"/>
      <c r="B36" s="17" t="s">
        <v>60</v>
      </c>
      <c r="C36" s="13" t="s">
        <v>61</v>
      </c>
      <c r="D36" s="59">
        <v>3754</v>
      </c>
      <c r="E36" s="125">
        <v>3584.9360000000001</v>
      </c>
      <c r="F36" s="105">
        <v>1297.7083029999999</v>
      </c>
      <c r="G36" s="113">
        <v>18.117021000000001</v>
      </c>
      <c r="H36" s="132">
        <v>304.17651999999998</v>
      </c>
      <c r="I36" s="60">
        <v>425.512472</v>
      </c>
      <c r="J36" s="92">
        <v>28.735817915999998</v>
      </c>
      <c r="K36" s="16">
        <v>32.789531439000001</v>
      </c>
      <c r="L36" s="60">
        <v>23.640308942000001</v>
      </c>
      <c r="M36" s="49"/>
      <c r="BY36" s="5"/>
      <c r="BZ36" s="5"/>
      <c r="CA36" s="5"/>
      <c r="CB36" s="5"/>
    </row>
    <row r="37" spans="1:80" x14ac:dyDescent="0.2">
      <c r="A37" s="13"/>
      <c r="B37" s="17" t="s">
        <v>62</v>
      </c>
      <c r="C37" s="13" t="s">
        <v>63</v>
      </c>
      <c r="D37" s="59">
        <v>424</v>
      </c>
      <c r="E37" s="125">
        <v>7385.5</v>
      </c>
      <c r="F37" s="105">
        <v>1312.1226999999999</v>
      </c>
      <c r="G37" s="113">
        <v>4.9404640000000004</v>
      </c>
      <c r="H37" s="132">
        <v>563.90793000000008</v>
      </c>
      <c r="I37" s="60">
        <v>678.79943900000001</v>
      </c>
      <c r="J37" s="92">
        <v>12.871031944</v>
      </c>
      <c r="K37" s="16">
        <v>51.732923986000003</v>
      </c>
      <c r="L37" s="60">
        <v>0.644676904</v>
      </c>
      <c r="M37" s="49"/>
      <c r="BY37" s="5"/>
      <c r="BZ37" s="5"/>
      <c r="CA37" s="5"/>
      <c r="CB37" s="5"/>
    </row>
    <row r="38" spans="1:80" x14ac:dyDescent="0.2">
      <c r="A38" s="13"/>
      <c r="B38" s="17" t="s">
        <v>64</v>
      </c>
      <c r="C38" s="13" t="s">
        <v>65</v>
      </c>
      <c r="D38" s="59">
        <v>46</v>
      </c>
      <c r="E38" s="125">
        <v>15142.275</v>
      </c>
      <c r="F38" s="105">
        <v>7827.61139</v>
      </c>
      <c r="G38" s="113">
        <v>135.37852699999999</v>
      </c>
      <c r="H38" s="132">
        <v>1608.597921</v>
      </c>
      <c r="I38" s="60">
        <v>3429.9764789999999</v>
      </c>
      <c r="J38" s="92">
        <v>48.144396974000003</v>
      </c>
      <c r="K38" s="16">
        <v>43.818941795999997</v>
      </c>
      <c r="L38" s="60">
        <v>2.0187519680000001</v>
      </c>
      <c r="M38" s="49"/>
      <c r="BY38" s="5"/>
      <c r="BZ38" s="5"/>
      <c r="CA38" s="5"/>
      <c r="CB38" s="5"/>
    </row>
    <row r="39" spans="1:80" x14ac:dyDescent="0.2">
      <c r="A39" s="13"/>
      <c r="B39" s="14" t="s">
        <v>66</v>
      </c>
      <c r="C39" s="13" t="s">
        <v>67</v>
      </c>
      <c r="D39" s="59">
        <v>145</v>
      </c>
      <c r="E39" s="125">
        <v>4095.1880000000001</v>
      </c>
      <c r="F39" s="105">
        <v>2270.4062669999998</v>
      </c>
      <c r="G39" s="113">
        <v>65.804079000000002</v>
      </c>
      <c r="H39" s="132">
        <v>344.82447400000001</v>
      </c>
      <c r="I39" s="60">
        <v>239.691542</v>
      </c>
      <c r="J39" s="92">
        <v>-37.843169504000002</v>
      </c>
      <c r="K39" s="16">
        <v>10.557209319</v>
      </c>
      <c r="L39" s="60">
        <v>38.120540697000003</v>
      </c>
      <c r="M39" s="49"/>
      <c r="BY39" s="5"/>
      <c r="BZ39" s="5"/>
      <c r="CA39" s="5"/>
      <c r="CB39" s="5"/>
    </row>
    <row r="40" spans="1:80" ht="22.5" x14ac:dyDescent="0.2">
      <c r="A40" s="13"/>
      <c r="B40" s="30" t="s">
        <v>80</v>
      </c>
      <c r="C40" s="70" t="s">
        <v>68</v>
      </c>
      <c r="D40" s="59">
        <v>231</v>
      </c>
      <c r="E40" s="125">
        <v>211.096</v>
      </c>
      <c r="F40" s="105">
        <v>69.590170000000001</v>
      </c>
      <c r="G40" s="113">
        <v>6.2873999999999999E-2</v>
      </c>
      <c r="H40" s="132">
        <v>9.260332</v>
      </c>
      <c r="I40" s="60">
        <v>12.560991</v>
      </c>
      <c r="J40" s="92">
        <v>23.061337772000002</v>
      </c>
      <c r="K40" s="16">
        <v>18.049950158000001</v>
      </c>
      <c r="L40" s="60">
        <v>10.349823833</v>
      </c>
      <c r="M40" s="49"/>
      <c r="BY40" s="5"/>
      <c r="BZ40" s="5"/>
      <c r="CA40" s="5"/>
      <c r="CB40" s="5"/>
    </row>
    <row r="41" spans="1:80" x14ac:dyDescent="0.2">
      <c r="A41" s="18"/>
      <c r="B41" s="25" t="s">
        <v>69</v>
      </c>
      <c r="C41" s="13" t="s">
        <v>70</v>
      </c>
      <c r="D41" s="61">
        <v>109</v>
      </c>
      <c r="E41" s="126">
        <v>43.387999999999998</v>
      </c>
      <c r="F41" s="109">
        <v>8.5551700000000004</v>
      </c>
      <c r="G41" s="117">
        <v>1.0082000000000001E-2</v>
      </c>
      <c r="H41" s="135">
        <v>1.814406</v>
      </c>
      <c r="I41" s="63">
        <v>2.4963799999999998</v>
      </c>
      <c r="J41" s="93">
        <v>20.676295301</v>
      </c>
      <c r="K41" s="62">
        <v>29.179782517</v>
      </c>
      <c r="L41" s="64">
        <v>2.8068641529999998</v>
      </c>
      <c r="M41" s="49"/>
      <c r="BY41" s="5"/>
      <c r="BZ41" s="5"/>
      <c r="CA41" s="5"/>
      <c r="CB41" s="5"/>
    </row>
    <row r="42" spans="1:80" x14ac:dyDescent="0.2">
      <c r="A42" s="31" t="s">
        <v>71</v>
      </c>
      <c r="B42" s="32"/>
      <c r="C42" s="72" t="s">
        <v>72</v>
      </c>
      <c r="D42" s="73">
        <v>14867</v>
      </c>
      <c r="E42" s="127">
        <v>69875.798999999999</v>
      </c>
      <c r="F42" s="110">
        <v>13884.473362999999</v>
      </c>
      <c r="G42" s="118">
        <v>8.4393539999999998</v>
      </c>
      <c r="H42" s="127">
        <v>4180.6972939999996</v>
      </c>
      <c r="I42" s="75">
        <v>5127.8150900000001</v>
      </c>
      <c r="J42" s="94">
        <v>15.10277578</v>
      </c>
      <c r="K42" s="74">
        <v>36.932009993999998</v>
      </c>
      <c r="L42" s="75">
        <v>11.726271832</v>
      </c>
      <c r="M42" s="49"/>
      <c r="BY42" s="5"/>
      <c r="BZ42" s="5"/>
      <c r="CA42" s="5"/>
      <c r="CB42" s="5"/>
    </row>
    <row r="43" spans="1:80" x14ac:dyDescent="0.2">
      <c r="A43" s="33" t="s">
        <v>73</v>
      </c>
      <c r="B43" s="32"/>
      <c r="C43" s="76" t="s">
        <v>74</v>
      </c>
      <c r="D43" s="73">
        <v>2436</v>
      </c>
      <c r="E43" s="127">
        <v>1012.744</v>
      </c>
      <c r="F43" s="110">
        <v>173.255574</v>
      </c>
      <c r="G43" s="118">
        <v>12.335568</v>
      </c>
      <c r="H43" s="127">
        <v>60.598749000000005</v>
      </c>
      <c r="I43" s="75">
        <v>85.390182999999993</v>
      </c>
      <c r="J43" s="94">
        <v>34.161598607999998</v>
      </c>
      <c r="K43" s="74">
        <v>49.285677239000002</v>
      </c>
      <c r="L43" s="75">
        <v>0.70523676199999996</v>
      </c>
      <c r="M43" s="49"/>
      <c r="BY43" s="5"/>
      <c r="BZ43" s="5"/>
      <c r="CA43" s="5"/>
      <c r="CB43" s="5"/>
    </row>
    <row r="44" spans="1:80" x14ac:dyDescent="0.2">
      <c r="A44" s="34" t="s">
        <v>75</v>
      </c>
      <c r="C44" s="67"/>
      <c r="D44" s="73">
        <v>141504</v>
      </c>
      <c r="E44" s="127">
        <v>306094.39799999999</v>
      </c>
      <c r="F44" s="110">
        <v>77661.197857000006</v>
      </c>
      <c r="G44" s="118">
        <v>1139.1206370000002</v>
      </c>
      <c r="H44" s="94">
        <v>21816.24251</v>
      </c>
      <c r="I44" s="75">
        <v>31084.431925000001</v>
      </c>
      <c r="J44" s="94">
        <v>28.757900550260942</v>
      </c>
      <c r="K44" s="74">
        <v>40.025692086589672</v>
      </c>
      <c r="L44" s="74">
        <v>10.267862218250922</v>
      </c>
      <c r="M44" s="49"/>
      <c r="BY44" s="5"/>
      <c r="BZ44" s="5"/>
      <c r="CA44" s="5"/>
      <c r="CB44" s="5"/>
    </row>
    <row r="45" spans="1:80" x14ac:dyDescent="0.2">
      <c r="A45" s="35" t="s">
        <v>76</v>
      </c>
      <c r="B45" s="36"/>
      <c r="C45" s="37"/>
      <c r="D45" s="28">
        <v>2877864</v>
      </c>
      <c r="E45" s="124">
        <v>12588845.50099943</v>
      </c>
      <c r="F45" s="28">
        <v>3904034.6943000001</v>
      </c>
      <c r="G45" s="136">
        <v>17821.408516</v>
      </c>
      <c r="H45" s="136">
        <v>735933.587752925</v>
      </c>
      <c r="I45" s="103">
        <v>1099088.3875</v>
      </c>
      <c r="J45" s="38">
        <v>27.784760706</v>
      </c>
      <c r="K45" s="38">
        <v>28.152628588999999</v>
      </c>
      <c r="L45" s="71">
        <v>17.252185626999999</v>
      </c>
      <c r="M45" s="49"/>
      <c r="BY45" s="5"/>
      <c r="BZ45" s="5"/>
      <c r="CA45" s="5"/>
      <c r="CB45" s="5"/>
    </row>
    <row r="46" spans="1:80" x14ac:dyDescent="0.2">
      <c r="A46" s="35" t="s">
        <v>77</v>
      </c>
      <c r="B46" s="39"/>
      <c r="C46" s="37"/>
      <c r="D46" s="40">
        <v>4.9169800935693972</v>
      </c>
      <c r="E46" s="128">
        <v>2.4314731479999425</v>
      </c>
      <c r="F46" s="111">
        <v>1.9892548078629406</v>
      </c>
      <c r="G46" s="119">
        <v>6.3918664788885886</v>
      </c>
      <c r="H46" s="137">
        <v>2.9644308770595709</v>
      </c>
      <c r="I46" s="104">
        <v>2.8282012874055593</v>
      </c>
      <c r="J46" s="98" t="s">
        <v>78</v>
      </c>
      <c r="K46" s="40" t="s">
        <v>78</v>
      </c>
      <c r="L46" s="40" t="s">
        <v>78</v>
      </c>
      <c r="M46" s="49"/>
      <c r="BY46" s="5"/>
      <c r="BZ46" s="5"/>
      <c r="CA46" s="5"/>
      <c r="CB46" s="5"/>
    </row>
    <row r="47" spans="1:80" s="3" customFormat="1" x14ac:dyDescent="0.2">
      <c r="A47" s="3" t="s">
        <v>117</v>
      </c>
      <c r="M47" s="49"/>
    </row>
    <row r="48" spans="1:80" s="3" customFormat="1" x14ac:dyDescent="0.2">
      <c r="A48" s="3" t="s">
        <v>79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1:13" s="3" customFormat="1" ht="14.1" customHeight="1" x14ac:dyDescent="0.2">
      <c r="A49" s="41" t="s">
        <v>82</v>
      </c>
      <c r="E49" s="77"/>
      <c r="H49" s="77"/>
      <c r="M49" s="49"/>
    </row>
    <row r="50" spans="1:13" x14ac:dyDescent="0.2">
      <c r="A50" s="42" t="s">
        <v>93</v>
      </c>
      <c r="J50" s="43"/>
      <c r="K50" s="43"/>
      <c r="M50" s="49"/>
    </row>
  </sheetData>
  <sheetProtection selectLockedCells="1" selectUnlockedCells="1"/>
  <mergeCells count="2">
    <mergeCell ref="F4:I4"/>
    <mergeCell ref="J4:L4"/>
  </mergeCells>
  <pageMargins left="0.78740157480314965" right="0.78740157480314965" top="1.0629921259842521" bottom="1.0629921259842521" header="0.78740157480314965" footer="0.78740157480314965"/>
  <pageSetup paperSize="9" scale="53" firstPageNumber="0" orientation="landscape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38"/>
  <sheetViews>
    <sheetView workbookViewId="0">
      <selection activeCell="F25" sqref="F25"/>
    </sheetView>
  </sheetViews>
  <sheetFormatPr baseColWidth="10" defaultRowHeight="11.25" x14ac:dyDescent="0.2"/>
  <cols>
    <col min="1" max="1" width="15.5703125" style="3" customWidth="1"/>
    <col min="2" max="5" width="15.7109375" style="3" customWidth="1"/>
    <col min="6" max="235" width="11.42578125" style="3"/>
    <col min="236" max="16384" width="11.42578125" style="5"/>
  </cols>
  <sheetData>
    <row r="1" spans="1:6" x14ac:dyDescent="0.2">
      <c r="A1" s="1" t="s">
        <v>143</v>
      </c>
    </row>
    <row r="2" spans="1:6" x14ac:dyDescent="0.2">
      <c r="A2" s="138" t="s">
        <v>113</v>
      </c>
    </row>
    <row r="3" spans="1:6" ht="12" thickBot="1" x14ac:dyDescent="0.25">
      <c r="A3" s="138"/>
    </row>
    <row r="4" spans="1:6" x14ac:dyDescent="0.2">
      <c r="A4" s="141"/>
      <c r="B4" s="191" t="s">
        <v>120</v>
      </c>
      <c r="C4" s="192"/>
      <c r="D4" s="189" t="s">
        <v>145</v>
      </c>
      <c r="E4" s="190"/>
    </row>
    <row r="5" spans="1:6" x14ac:dyDescent="0.2">
      <c r="A5" s="143"/>
      <c r="B5" s="144" t="s">
        <v>127</v>
      </c>
      <c r="C5" s="145" t="s">
        <v>128</v>
      </c>
      <c r="D5" s="146" t="s">
        <v>127</v>
      </c>
      <c r="E5" s="147" t="s">
        <v>128</v>
      </c>
    </row>
    <row r="6" spans="1:6" x14ac:dyDescent="0.2">
      <c r="A6" s="142" t="s">
        <v>139</v>
      </c>
      <c r="B6" s="164">
        <v>72.843877204884663</v>
      </c>
      <c r="C6" s="165">
        <v>56.104516672815073</v>
      </c>
      <c r="D6" s="166">
        <v>10.528004162457229</v>
      </c>
      <c r="E6" s="167">
        <v>7.1864819973860978</v>
      </c>
    </row>
    <row r="7" spans="1:6" x14ac:dyDescent="0.2">
      <c r="A7" s="142" t="s">
        <v>136</v>
      </c>
      <c r="B7" s="164">
        <v>24.168221393034827</v>
      </c>
      <c r="C7" s="165">
        <v>37.540754221286782</v>
      </c>
      <c r="D7" s="166">
        <v>21.711277944807581</v>
      </c>
      <c r="E7" s="167">
        <v>14.131880815836411</v>
      </c>
      <c r="F7" s="77"/>
    </row>
    <row r="8" spans="1:6" x14ac:dyDescent="0.2">
      <c r="A8" s="142" t="s">
        <v>137</v>
      </c>
      <c r="B8" s="164">
        <v>2.9045115332428764</v>
      </c>
      <c r="C8" s="165">
        <v>6.171367939756685</v>
      </c>
      <c r="D8" s="166">
        <v>38.776048815845122</v>
      </c>
      <c r="E8" s="167">
        <v>34.816542559301915</v>
      </c>
      <c r="F8" s="77"/>
    </row>
    <row r="9" spans="1:6" x14ac:dyDescent="0.2">
      <c r="A9" s="142" t="s">
        <v>138</v>
      </c>
      <c r="B9" s="164">
        <v>8.3389868837630027E-2</v>
      </c>
      <c r="C9" s="165">
        <v>0.18336116614145961</v>
      </c>
      <c r="D9" s="166">
        <v>28.984669076890068</v>
      </c>
      <c r="E9" s="167">
        <v>43.865094627475578</v>
      </c>
      <c r="F9" s="77"/>
    </row>
    <row r="10" spans="1:6" ht="12" thickBot="1" x14ac:dyDescent="0.25">
      <c r="A10" s="148" t="s">
        <v>144</v>
      </c>
      <c r="B10" s="149">
        <f>SUM(B6:B9)</f>
        <v>100</v>
      </c>
      <c r="C10" s="150">
        <f>SUM(C6:C9)</f>
        <v>100.00000000000001</v>
      </c>
      <c r="D10" s="151">
        <f>SUM(D6:D9)</f>
        <v>100</v>
      </c>
      <c r="E10" s="152">
        <f>SUM(E6:E9)</f>
        <v>100</v>
      </c>
    </row>
    <row r="12" spans="1:6" x14ac:dyDescent="0.2">
      <c r="A12" s="41" t="s">
        <v>82</v>
      </c>
    </row>
    <row r="13" spans="1:6" x14ac:dyDescent="0.2">
      <c r="A13" s="42" t="s">
        <v>93</v>
      </c>
    </row>
    <row r="30" spans="232:235" x14ac:dyDescent="0.2">
      <c r="HX30" s="5"/>
      <c r="HY30" s="5"/>
      <c r="HZ30" s="5"/>
      <c r="IA30" s="5"/>
    </row>
    <row r="31" spans="232:235" x14ac:dyDescent="0.2">
      <c r="HX31" s="5"/>
      <c r="HY31" s="5"/>
      <c r="HZ31" s="5"/>
      <c r="IA31" s="5"/>
    </row>
    <row r="32" spans="232:235" x14ac:dyDescent="0.2">
      <c r="HX32" s="5"/>
      <c r="HY32" s="5"/>
      <c r="HZ32" s="5"/>
      <c r="IA32" s="5"/>
    </row>
    <row r="33" spans="232:235" x14ac:dyDescent="0.2">
      <c r="HX33" s="5"/>
      <c r="HY33" s="5"/>
      <c r="HZ33" s="5"/>
      <c r="IA33" s="5"/>
    </row>
    <row r="34" spans="232:235" x14ac:dyDescent="0.2">
      <c r="HX34" s="5"/>
      <c r="HY34" s="5"/>
      <c r="HZ34" s="5"/>
      <c r="IA34" s="5"/>
    </row>
    <row r="35" spans="232:235" x14ac:dyDescent="0.2">
      <c r="HX35" s="5"/>
      <c r="HY35" s="5"/>
      <c r="HZ35" s="5"/>
      <c r="IA35" s="5"/>
    </row>
    <row r="36" spans="232:235" x14ac:dyDescent="0.2">
      <c r="HX36" s="5"/>
      <c r="HY36" s="5"/>
      <c r="HZ36" s="5"/>
      <c r="IA36" s="5"/>
    </row>
    <row r="37" spans="232:235" x14ac:dyDescent="0.2">
      <c r="HX37" s="5"/>
      <c r="HY37" s="5"/>
      <c r="HZ37" s="5"/>
      <c r="IA37" s="5"/>
    </row>
    <row r="38" spans="232:235" x14ac:dyDescent="0.2">
      <c r="HX38" s="5"/>
      <c r="HY38" s="5"/>
      <c r="HZ38" s="5"/>
      <c r="IA38" s="5"/>
    </row>
  </sheetData>
  <sheetProtection selectLockedCells="1" selectUnlockedCells="1"/>
  <mergeCells count="2">
    <mergeCell ref="D4:E4"/>
    <mergeCell ref="B4:C4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3" sqref="A13"/>
    </sheetView>
  </sheetViews>
  <sheetFormatPr baseColWidth="10" defaultRowHeight="11.25" x14ac:dyDescent="0.2"/>
  <cols>
    <col min="1" max="1" width="41.42578125" style="3" customWidth="1"/>
    <col min="2" max="6" width="15.7109375" style="3" customWidth="1"/>
    <col min="7" max="7" width="13.140625" style="3" customWidth="1"/>
    <col min="8" max="11" width="11.42578125" style="3"/>
    <col min="12" max="12" width="12.5703125" style="3" customWidth="1"/>
    <col min="13" max="16384" width="11.42578125" style="3"/>
  </cols>
  <sheetData>
    <row r="1" spans="1:6" x14ac:dyDescent="0.2">
      <c r="A1" s="44" t="s">
        <v>146</v>
      </c>
    </row>
    <row r="2" spans="1:6" x14ac:dyDescent="0.2">
      <c r="A2" s="41" t="s">
        <v>147</v>
      </c>
    </row>
    <row r="3" spans="1:6" ht="12" thickBot="1" x14ac:dyDescent="0.25"/>
    <row r="4" spans="1:6" x14ac:dyDescent="0.2">
      <c r="A4" s="156"/>
      <c r="B4" s="157" t="s">
        <v>139</v>
      </c>
      <c r="C4" s="158" t="s">
        <v>136</v>
      </c>
      <c r="D4" s="153" t="s">
        <v>137</v>
      </c>
      <c r="E4" s="154" t="s">
        <v>138</v>
      </c>
      <c r="F4" s="155" t="s">
        <v>94</v>
      </c>
    </row>
    <row r="5" spans="1:6" ht="22.5" x14ac:dyDescent="0.2">
      <c r="A5" s="159" t="s">
        <v>95</v>
      </c>
      <c r="B5" s="169">
        <v>51.039697542533084</v>
      </c>
      <c r="C5" s="170">
        <v>34.026465028355389</v>
      </c>
      <c r="D5" s="170">
        <v>14.555765595463138</v>
      </c>
      <c r="E5" s="171">
        <v>0.3780718336483932</v>
      </c>
      <c r="F5" s="160">
        <v>100.00000000000001</v>
      </c>
    </row>
    <row r="6" spans="1:6" ht="22.5" x14ac:dyDescent="0.2">
      <c r="A6" s="161" t="s">
        <v>119</v>
      </c>
      <c r="B6" s="172">
        <v>56.104516672999999</v>
      </c>
      <c r="C6" s="173">
        <v>37.540754221</v>
      </c>
      <c r="D6" s="173">
        <v>6.1713679397999996</v>
      </c>
      <c r="E6" s="174">
        <v>0.1833611661</v>
      </c>
      <c r="F6" s="160">
        <v>100</v>
      </c>
    </row>
    <row r="7" spans="1:6" ht="22.5" x14ac:dyDescent="0.2">
      <c r="A7" s="159" t="s">
        <v>101</v>
      </c>
      <c r="B7" s="169">
        <v>56.675859285666242</v>
      </c>
      <c r="C7" s="170">
        <v>37.391538306316001</v>
      </c>
      <c r="D7" s="170">
        <v>5.7509921302212952</v>
      </c>
      <c r="E7" s="171">
        <v>0.18161027779646197</v>
      </c>
      <c r="F7" s="160">
        <v>100</v>
      </c>
    </row>
    <row r="8" spans="1:6" ht="22.5" x14ac:dyDescent="0.2">
      <c r="A8" s="159" t="s">
        <v>96</v>
      </c>
      <c r="B8" s="169">
        <v>61.48069579974544</v>
      </c>
      <c r="C8" s="170">
        <v>34.874840899448451</v>
      </c>
      <c r="D8" s="170">
        <v>3.4620280016970724</v>
      </c>
      <c r="E8" s="171">
        <v>0.18243529910903691</v>
      </c>
      <c r="F8" s="160">
        <v>100</v>
      </c>
    </row>
    <row r="9" spans="1:6" ht="22.5" x14ac:dyDescent="0.2">
      <c r="A9" s="159" t="s">
        <v>98</v>
      </c>
      <c r="B9" s="169">
        <v>63.694852941176471</v>
      </c>
      <c r="C9" s="170">
        <v>30.433006535947712</v>
      </c>
      <c r="D9" s="170">
        <v>5.6781045751633989</v>
      </c>
      <c r="E9" s="171">
        <v>0.19403594771241831</v>
      </c>
      <c r="F9" s="160">
        <v>100</v>
      </c>
    </row>
    <row r="10" spans="1:6" ht="22.5" x14ac:dyDescent="0.2">
      <c r="A10" s="159" t="s">
        <v>100</v>
      </c>
      <c r="B10" s="169">
        <v>67.201000899245415</v>
      </c>
      <c r="C10" s="170">
        <v>30.762012745826329</v>
      </c>
      <c r="D10" s="170">
        <v>2.0369863549282559</v>
      </c>
      <c r="E10" s="171">
        <v>0</v>
      </c>
      <c r="F10" s="160">
        <v>100</v>
      </c>
    </row>
    <row r="11" spans="1:6" ht="22.5" x14ac:dyDescent="0.2">
      <c r="A11" s="161" t="s">
        <v>118</v>
      </c>
      <c r="B11" s="172">
        <v>72.843877204884663</v>
      </c>
      <c r="C11" s="173">
        <v>24.168221393034827</v>
      </c>
      <c r="D11" s="173">
        <v>2.9045115332428764</v>
      </c>
      <c r="E11" s="174">
        <v>8.3389868837630027E-2</v>
      </c>
      <c r="F11" s="160">
        <v>100</v>
      </c>
    </row>
    <row r="12" spans="1:6" ht="22.5" x14ac:dyDescent="0.2">
      <c r="A12" s="159" t="s">
        <v>99</v>
      </c>
      <c r="B12" s="169">
        <v>76.614800759013278</v>
      </c>
      <c r="C12" s="170">
        <v>19.54459203036053</v>
      </c>
      <c r="D12" s="170">
        <v>3.8026565464895636</v>
      </c>
      <c r="E12" s="171">
        <v>3.7950664136622389E-2</v>
      </c>
      <c r="F12" s="160">
        <v>100</v>
      </c>
    </row>
    <row r="13" spans="1:6" ht="22.5" x14ac:dyDescent="0.2">
      <c r="A13" s="159" t="s">
        <v>102</v>
      </c>
      <c r="B13" s="169">
        <v>89.203612479474543</v>
      </c>
      <c r="C13" s="170">
        <v>10.057471264367816</v>
      </c>
      <c r="D13" s="170">
        <v>0.73891625615763545</v>
      </c>
      <c r="E13" s="171">
        <v>0</v>
      </c>
      <c r="F13" s="160">
        <v>100</v>
      </c>
    </row>
    <row r="14" spans="1:6" ht="23.25" thickBot="1" x14ac:dyDescent="0.25">
      <c r="A14" s="162" t="s">
        <v>97</v>
      </c>
      <c r="B14" s="175">
        <v>90.889718910118276</v>
      </c>
      <c r="C14" s="176">
        <v>8.6002968922089735</v>
      </c>
      <c r="D14" s="176">
        <v>0.50280132164918834</v>
      </c>
      <c r="E14" s="177">
        <v>7.1828760235598333E-3</v>
      </c>
      <c r="F14" s="163">
        <v>100</v>
      </c>
    </row>
    <row r="16" spans="1:6" x14ac:dyDescent="0.2">
      <c r="A16" s="41" t="s">
        <v>82</v>
      </c>
    </row>
    <row r="17" spans="1:1" x14ac:dyDescent="0.2">
      <c r="A17" s="42" t="s">
        <v>93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15" sqref="A15:XFD15"/>
    </sheetView>
  </sheetViews>
  <sheetFormatPr baseColWidth="10" defaultColWidth="11.5703125" defaultRowHeight="11.25" x14ac:dyDescent="0.2"/>
  <cols>
    <col min="1" max="1" width="43.5703125" style="3" customWidth="1"/>
    <col min="2" max="2" width="17.85546875" style="3" customWidth="1"/>
    <col min="3" max="3" width="37.42578125" style="3" customWidth="1"/>
    <col min="4" max="16384" width="11.5703125" style="3"/>
  </cols>
  <sheetData>
    <row r="1" spans="1:9" x14ac:dyDescent="0.2">
      <c r="A1" s="1" t="s">
        <v>130</v>
      </c>
      <c r="D1" s="77"/>
    </row>
    <row r="2" spans="1:9" x14ac:dyDescent="0.2">
      <c r="A2" s="3" t="s">
        <v>147</v>
      </c>
      <c r="D2" s="77"/>
    </row>
    <row r="3" spans="1:9" x14ac:dyDescent="0.2">
      <c r="A3" s="139"/>
      <c r="B3" s="82"/>
      <c r="C3" s="82"/>
    </row>
    <row r="5" spans="1:9" x14ac:dyDescent="0.2">
      <c r="B5" s="3" t="s">
        <v>92</v>
      </c>
      <c r="C5" s="3" t="s">
        <v>129</v>
      </c>
    </row>
    <row r="6" spans="1:9" x14ac:dyDescent="0.2">
      <c r="A6" s="178" t="s">
        <v>86</v>
      </c>
      <c r="B6" s="168">
        <v>37.635323988633587</v>
      </c>
      <c r="C6" s="168">
        <v>29.194289599511066</v>
      </c>
    </row>
    <row r="7" spans="1:9" x14ac:dyDescent="0.2">
      <c r="A7" s="178" t="s">
        <v>84</v>
      </c>
      <c r="B7" s="168">
        <v>22.098078827927623</v>
      </c>
      <c r="C7" s="168">
        <v>24.539175003130897</v>
      </c>
    </row>
    <row r="8" spans="1:9" x14ac:dyDescent="0.2">
      <c r="A8" s="178" t="s">
        <v>85</v>
      </c>
      <c r="B8" s="168">
        <v>16.496409206937759</v>
      </c>
      <c r="C8" s="168">
        <v>22.828186159748014</v>
      </c>
      <c r="H8" s="49"/>
      <c r="I8" s="49"/>
    </row>
    <row r="9" spans="1:9" x14ac:dyDescent="0.2">
      <c r="A9" s="3" t="s">
        <v>0</v>
      </c>
      <c r="B9" s="168">
        <v>11.053406130406547</v>
      </c>
      <c r="C9" s="168">
        <v>9.6317963323196789</v>
      </c>
      <c r="H9" s="49"/>
      <c r="I9" s="49"/>
    </row>
    <row r="10" spans="1:9" x14ac:dyDescent="0.2">
      <c r="A10" s="178" t="s">
        <v>28</v>
      </c>
      <c r="B10" s="168">
        <v>6.4649272724323712</v>
      </c>
      <c r="C10" s="168">
        <v>4.312960343691099</v>
      </c>
      <c r="H10" s="49"/>
      <c r="I10" s="49"/>
    </row>
    <row r="11" spans="1:9" x14ac:dyDescent="0.2">
      <c r="A11" s="3" t="s">
        <v>1</v>
      </c>
      <c r="B11" s="168">
        <v>5.3665839254355294</v>
      </c>
      <c r="C11" s="168">
        <v>7.6907666895622189</v>
      </c>
      <c r="F11" s="90"/>
      <c r="H11" s="49"/>
    </row>
    <row r="12" spans="1:9" x14ac:dyDescent="0.2">
      <c r="A12" s="3" t="s">
        <v>2</v>
      </c>
      <c r="B12" s="168">
        <v>0.61056663174004588</v>
      </c>
      <c r="C12" s="168">
        <v>1.4719658476075734</v>
      </c>
      <c r="H12" s="49"/>
    </row>
    <row r="13" spans="1:9" x14ac:dyDescent="0.2">
      <c r="A13" s="178" t="s">
        <v>73</v>
      </c>
      <c r="B13" s="168">
        <v>0.27470401648654225</v>
      </c>
      <c r="C13" s="168">
        <v>0.33086002442945728</v>
      </c>
      <c r="F13" s="77"/>
      <c r="H13" s="49"/>
    </row>
    <row r="14" spans="1:9" x14ac:dyDescent="0.2">
      <c r="H14" s="49"/>
    </row>
    <row r="15" spans="1:9" x14ac:dyDescent="0.2">
      <c r="A15" s="47" t="s">
        <v>82</v>
      </c>
    </row>
    <row r="16" spans="1:9" x14ac:dyDescent="0.2">
      <c r="A16" s="42" t="s">
        <v>93</v>
      </c>
    </row>
    <row r="19" spans="1:4" x14ac:dyDescent="0.2">
      <c r="D19" s="5"/>
    </row>
    <row r="20" spans="1:4" x14ac:dyDescent="0.2">
      <c r="D20" s="46"/>
    </row>
    <row r="21" spans="1:4" x14ac:dyDescent="0.2">
      <c r="D21" s="46"/>
    </row>
    <row r="22" spans="1:4" x14ac:dyDescent="0.2">
      <c r="D22" s="46"/>
    </row>
    <row r="23" spans="1:4" x14ac:dyDescent="0.2">
      <c r="D23" s="46"/>
    </row>
    <row r="24" spans="1:4" x14ac:dyDescent="0.2">
      <c r="D24" s="46"/>
    </row>
    <row r="25" spans="1:4" x14ac:dyDescent="0.2">
      <c r="D25" s="46"/>
    </row>
    <row r="26" spans="1:4" x14ac:dyDescent="0.2">
      <c r="D26" s="77"/>
    </row>
    <row r="27" spans="1:4" x14ac:dyDescent="0.2">
      <c r="D27" s="77"/>
    </row>
    <row r="32" spans="1:4" x14ac:dyDescent="0.2">
      <c r="A32" s="5"/>
      <c r="B32" s="8"/>
    </row>
    <row r="33" spans="1:4" x14ac:dyDescent="0.2">
      <c r="A33" s="178"/>
      <c r="B33" s="45"/>
      <c r="C33" s="45"/>
      <c r="D33" s="45"/>
    </row>
    <row r="34" spans="1:4" x14ac:dyDescent="0.2">
      <c r="B34" s="45"/>
      <c r="C34" s="45"/>
      <c r="D34" s="45"/>
    </row>
    <row r="35" spans="1:4" x14ac:dyDescent="0.2">
      <c r="B35" s="45"/>
      <c r="C35" s="45"/>
      <c r="D35" s="45"/>
    </row>
    <row r="36" spans="1:4" x14ac:dyDescent="0.2">
      <c r="B36" s="45"/>
      <c r="C36" s="45"/>
      <c r="D36" s="45"/>
    </row>
    <row r="37" spans="1:4" x14ac:dyDescent="0.2">
      <c r="B37" s="45"/>
      <c r="C37" s="45"/>
      <c r="D37" s="45"/>
    </row>
    <row r="38" spans="1:4" x14ac:dyDescent="0.2">
      <c r="B38" s="45"/>
      <c r="C38" s="45"/>
      <c r="D38" s="45"/>
    </row>
    <row r="39" spans="1:4" x14ac:dyDescent="0.2">
      <c r="B39" s="45"/>
      <c r="C39" s="45"/>
      <c r="D39" s="45"/>
    </row>
    <row r="40" spans="1:4" x14ac:dyDescent="0.2">
      <c r="B40" s="45"/>
      <c r="C40" s="45"/>
      <c r="D40" s="45"/>
    </row>
    <row r="41" spans="1:4" x14ac:dyDescent="0.2">
      <c r="A41" s="1"/>
      <c r="B41" s="48"/>
      <c r="C41" s="48"/>
      <c r="D41" s="48"/>
    </row>
    <row r="42" spans="1:4" x14ac:dyDescent="0.2">
      <c r="A42" s="1"/>
      <c r="B42" s="48"/>
      <c r="C42" s="8"/>
    </row>
    <row r="43" spans="1:4" x14ac:dyDescent="0.2">
      <c r="A43" s="178"/>
    </row>
    <row r="44" spans="1:4" x14ac:dyDescent="0.2">
      <c r="A44" s="17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"/>
    </sheetView>
  </sheetViews>
  <sheetFormatPr baseColWidth="10" defaultRowHeight="14.25" x14ac:dyDescent="0.2"/>
  <cols>
    <col min="1" max="16384" width="11.42578125" style="83"/>
  </cols>
  <sheetData>
    <row r="1" spans="1:6" x14ac:dyDescent="0.2">
      <c r="A1" s="1" t="s">
        <v>132</v>
      </c>
    </row>
    <row r="2" spans="1:6" x14ac:dyDescent="0.2">
      <c r="A2" s="86" t="s">
        <v>150</v>
      </c>
    </row>
    <row r="4" spans="1:6" x14ac:dyDescent="0.2">
      <c r="A4" s="85"/>
      <c r="B4" s="85" t="s">
        <v>106</v>
      </c>
      <c r="C4" s="85" t="s">
        <v>105</v>
      </c>
      <c r="D4" s="85" t="s">
        <v>108</v>
      </c>
      <c r="E4" s="85" t="s">
        <v>103</v>
      </c>
      <c r="F4" s="85" t="s">
        <v>104</v>
      </c>
    </row>
    <row r="5" spans="1:6" x14ac:dyDescent="0.2">
      <c r="A5" s="85" t="s">
        <v>107</v>
      </c>
      <c r="B5" s="84">
        <v>1.3135109727429477</v>
      </c>
      <c r="C5" s="84">
        <v>1.951083136225618</v>
      </c>
      <c r="D5" s="84">
        <v>2.1544037018349376</v>
      </c>
      <c r="E5" s="84">
        <v>2.3973773222298846</v>
      </c>
      <c r="F5" s="84">
        <v>3.5766373474439495</v>
      </c>
    </row>
    <row r="7" spans="1:6" x14ac:dyDescent="0.2">
      <c r="A7" s="47" t="s">
        <v>109</v>
      </c>
    </row>
    <row r="8" spans="1:6" x14ac:dyDescent="0.2">
      <c r="A8" s="42" t="s">
        <v>110</v>
      </c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D29" sqref="D29"/>
    </sheetView>
  </sheetViews>
  <sheetFormatPr baseColWidth="10" defaultRowHeight="11.25" x14ac:dyDescent="0.2"/>
  <cols>
    <col min="1" max="1" width="11.42578125" style="179"/>
    <col min="2" max="2" width="22.5703125" style="179" bestFit="1" customWidth="1"/>
    <col min="3" max="3" width="22.42578125" style="179" bestFit="1" customWidth="1"/>
    <col min="4" max="4" width="11.42578125" style="179"/>
    <col min="5" max="5" width="15.85546875" style="179" bestFit="1" customWidth="1"/>
    <col min="6" max="6" width="18.28515625" style="179" bestFit="1" customWidth="1"/>
    <col min="7" max="9" width="11.42578125" style="179"/>
    <col min="10" max="10" width="33.42578125" style="179" bestFit="1" customWidth="1"/>
    <col min="11" max="16384" width="11.42578125" style="179"/>
  </cols>
  <sheetData>
    <row r="1" spans="1:10" x14ac:dyDescent="0.2">
      <c r="A1" s="1" t="s">
        <v>135</v>
      </c>
    </row>
    <row r="2" spans="1:10" x14ac:dyDescent="0.2">
      <c r="A2" s="86" t="s">
        <v>150</v>
      </c>
    </row>
    <row r="4" spans="1:10" x14ac:dyDescent="0.2">
      <c r="B4" s="179" t="s">
        <v>134</v>
      </c>
      <c r="C4" s="179" t="s">
        <v>133</v>
      </c>
      <c r="D4" s="179" t="s">
        <v>84</v>
      </c>
      <c r="E4" s="179" t="s">
        <v>112</v>
      </c>
      <c r="F4" s="179" t="s">
        <v>111</v>
      </c>
    </row>
    <row r="5" spans="1:10" x14ac:dyDescent="0.2">
      <c r="A5" s="179" t="s">
        <v>103</v>
      </c>
      <c r="B5" s="180">
        <v>13.09982183699984</v>
      </c>
      <c r="C5" s="180">
        <v>14.577219566846717</v>
      </c>
      <c r="D5" s="180">
        <v>12.296536501663491</v>
      </c>
      <c r="E5" s="180">
        <v>11.800175193170082</v>
      </c>
      <c r="F5" s="180">
        <v>18.018221727941572</v>
      </c>
    </row>
    <row r="6" spans="1:10" x14ac:dyDescent="0.2">
      <c r="A6" s="179" t="s">
        <v>105</v>
      </c>
      <c r="B6" s="180">
        <v>23.0976263975673</v>
      </c>
      <c r="C6" s="180">
        <v>20.917801669552635</v>
      </c>
      <c r="D6" s="180">
        <v>23.074563940510348</v>
      </c>
      <c r="E6" s="180">
        <v>18.016656425274885</v>
      </c>
      <c r="F6" s="180">
        <v>20.915301113823499</v>
      </c>
    </row>
    <row r="7" spans="1:10" x14ac:dyDescent="0.2">
      <c r="A7" s="179" t="s">
        <v>104</v>
      </c>
      <c r="B7" s="180">
        <v>18.148356750054759</v>
      </c>
      <c r="C7" s="180">
        <v>30.129028506448194</v>
      </c>
      <c r="D7" s="180">
        <v>29.820335337802952</v>
      </c>
      <c r="E7" s="180">
        <v>30.060533162498203</v>
      </c>
      <c r="F7" s="180">
        <v>30.413949789494893</v>
      </c>
    </row>
    <row r="8" spans="1:10" x14ac:dyDescent="0.2">
      <c r="A8" s="179" t="s">
        <v>148</v>
      </c>
      <c r="B8" s="180">
        <f>100-B5-B6-B7</f>
        <v>45.654195015378107</v>
      </c>
      <c r="C8" s="180">
        <f t="shared" ref="C8:F8" si="0">100-C5-C6-C7</f>
        <v>34.375950257152454</v>
      </c>
      <c r="D8" s="180">
        <f t="shared" si="0"/>
        <v>34.808564220023207</v>
      </c>
      <c r="E8" s="180">
        <f t="shared" si="0"/>
        <v>40.122635219056832</v>
      </c>
      <c r="F8" s="180">
        <f t="shared" si="0"/>
        <v>30.652527368740024</v>
      </c>
    </row>
    <row r="10" spans="1:10" x14ac:dyDescent="0.2">
      <c r="A10" s="47" t="s">
        <v>109</v>
      </c>
      <c r="B10" s="182"/>
      <c r="C10" s="182"/>
      <c r="D10" s="182"/>
      <c r="E10" s="181"/>
    </row>
    <row r="11" spans="1:10" x14ac:dyDescent="0.2">
      <c r="A11" s="42" t="s">
        <v>110</v>
      </c>
      <c r="B11" s="182"/>
      <c r="C11" s="182"/>
      <c r="D11" s="182"/>
      <c r="E11" s="181"/>
    </row>
    <row r="12" spans="1:10" x14ac:dyDescent="0.2">
      <c r="A12" s="183"/>
      <c r="B12" s="183"/>
      <c r="C12" s="183"/>
      <c r="D12" s="183"/>
      <c r="E12" s="183"/>
      <c r="F12" s="183"/>
      <c r="G12" s="183"/>
      <c r="H12" s="183"/>
      <c r="I12" s="183"/>
      <c r="J12" s="183"/>
    </row>
    <row r="13" spans="1:10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183"/>
    </row>
    <row r="14" spans="1:10" x14ac:dyDescent="0.2">
      <c r="A14" s="183"/>
      <c r="B14" s="183"/>
      <c r="C14" s="183"/>
      <c r="D14" s="183"/>
      <c r="E14" s="183"/>
      <c r="F14" s="183"/>
      <c r="G14" s="183"/>
      <c r="H14" s="183"/>
      <c r="I14" s="183"/>
      <c r="J14" s="183"/>
    </row>
    <row r="15" spans="1:10" x14ac:dyDescent="0.2">
      <c r="A15" s="183"/>
      <c r="B15" s="183"/>
      <c r="C15" s="183"/>
      <c r="D15" s="183"/>
      <c r="E15" s="183"/>
      <c r="F15" s="183"/>
      <c r="G15" s="183"/>
      <c r="H15" s="183"/>
      <c r="I15" s="183"/>
      <c r="J15" s="183"/>
    </row>
    <row r="16" spans="1:10" x14ac:dyDescent="0.2">
      <c r="A16" s="183"/>
      <c r="B16" s="183"/>
      <c r="C16" s="183"/>
      <c r="D16" s="183"/>
      <c r="E16" s="183"/>
      <c r="F16" s="183"/>
      <c r="G16" s="183"/>
      <c r="H16" s="183"/>
      <c r="I16" s="183"/>
      <c r="J16" s="183"/>
    </row>
    <row r="17" spans="1:10" x14ac:dyDescent="0.2">
      <c r="A17" s="183"/>
      <c r="B17" s="183"/>
      <c r="C17" s="183"/>
      <c r="D17" s="183"/>
      <c r="E17" s="183"/>
      <c r="F17" s="183"/>
      <c r="G17" s="183"/>
      <c r="H17" s="183"/>
      <c r="I17" s="183"/>
      <c r="J17" s="183"/>
    </row>
    <row r="18" spans="1:10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</row>
    <row r="19" spans="1:10" x14ac:dyDescent="0.2">
      <c r="A19" s="183"/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x14ac:dyDescent="0.2">
      <c r="A20" s="183"/>
      <c r="B20" s="183"/>
      <c r="C20" s="183"/>
      <c r="D20" s="183"/>
      <c r="E20" s="183"/>
      <c r="F20" s="183"/>
      <c r="G20" s="183"/>
      <c r="H20" s="183"/>
      <c r="I20" s="183"/>
      <c r="J20" s="183"/>
    </row>
    <row r="21" spans="1:10" x14ac:dyDescent="0.2">
      <c r="A21" s="183"/>
      <c r="B21" s="183"/>
      <c r="C21" s="183"/>
      <c r="D21" s="183"/>
      <c r="E21" s="183"/>
      <c r="F21" s="183"/>
      <c r="G21" s="183"/>
      <c r="H21" s="183"/>
      <c r="I21" s="183"/>
      <c r="J21" s="183"/>
    </row>
    <row r="22" spans="1:10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</row>
    <row r="23" spans="1:10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</row>
    <row r="24" spans="1:10" x14ac:dyDescent="0.2">
      <c r="A24" s="183"/>
      <c r="B24" s="183"/>
      <c r="C24" s="183"/>
      <c r="D24" s="183"/>
      <c r="E24" s="183"/>
      <c r="F24" s="183"/>
      <c r="G24" s="183"/>
      <c r="H24" s="183"/>
      <c r="I24" s="183"/>
      <c r="J24" s="183"/>
    </row>
    <row r="25" spans="1:10" x14ac:dyDescent="0.2">
      <c r="A25" s="183"/>
      <c r="B25" s="183"/>
      <c r="C25" s="183"/>
      <c r="D25" s="183"/>
      <c r="E25" s="183"/>
      <c r="F25" s="183"/>
      <c r="G25" s="183"/>
      <c r="H25" s="183"/>
      <c r="I25" s="183"/>
      <c r="J25" s="183"/>
    </row>
    <row r="26" spans="1:10" x14ac:dyDescent="0.2">
      <c r="A26" s="183"/>
      <c r="B26" s="183"/>
      <c r="C26" s="183"/>
      <c r="D26" s="183"/>
      <c r="E26" s="183"/>
      <c r="F26" s="183"/>
      <c r="G26" s="183"/>
      <c r="H26" s="183"/>
      <c r="I26" s="183"/>
      <c r="J26" s="183"/>
    </row>
    <row r="27" spans="1:10" x14ac:dyDescent="0.2">
      <c r="A27" s="183"/>
      <c r="B27" s="183"/>
      <c r="C27" s="183"/>
      <c r="D27" s="183"/>
      <c r="E27" s="183"/>
      <c r="F27" s="183"/>
      <c r="G27" s="183"/>
      <c r="H27" s="183"/>
      <c r="I27" s="183"/>
      <c r="J27" s="183"/>
    </row>
    <row r="28" spans="1:10" x14ac:dyDescent="0.2">
      <c r="A28" s="183"/>
      <c r="B28" s="183"/>
      <c r="C28" s="183"/>
      <c r="D28" s="183"/>
      <c r="E28" s="183"/>
      <c r="F28" s="183"/>
      <c r="G28" s="183"/>
      <c r="H28" s="183"/>
      <c r="I28" s="183"/>
      <c r="J28" s="183"/>
    </row>
    <row r="29" spans="1:10" x14ac:dyDescent="0.2">
      <c r="A29" s="183"/>
      <c r="B29" s="183"/>
      <c r="C29" s="183"/>
      <c r="D29" s="183"/>
      <c r="E29" s="183"/>
      <c r="F29" s="183"/>
      <c r="G29" s="183"/>
      <c r="H29" s="183"/>
      <c r="I29" s="183"/>
      <c r="J29" s="183"/>
    </row>
    <row r="30" spans="1:10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</row>
    <row r="31" spans="1:10" x14ac:dyDescent="0.2">
      <c r="A31" s="183"/>
      <c r="B31" s="183"/>
      <c r="C31" s="183"/>
      <c r="D31" s="183"/>
      <c r="E31" s="183"/>
      <c r="F31" s="183"/>
      <c r="G31" s="183"/>
      <c r="H31" s="183"/>
      <c r="I31" s="183"/>
      <c r="J31" s="183"/>
    </row>
    <row r="32" spans="1:10" x14ac:dyDescent="0.2">
      <c r="A32" s="183"/>
      <c r="B32" s="183"/>
      <c r="C32" s="183"/>
      <c r="D32" s="183"/>
      <c r="E32" s="183"/>
      <c r="F32" s="183"/>
      <c r="G32" s="183"/>
      <c r="H32" s="183"/>
      <c r="I32" s="183"/>
      <c r="J32" s="183"/>
    </row>
    <row r="33" spans="1:10" x14ac:dyDescent="0.2">
      <c r="A33" s="183"/>
      <c r="B33" s="183"/>
      <c r="C33" s="183"/>
      <c r="D33" s="183"/>
      <c r="E33" s="183"/>
      <c r="F33" s="183"/>
      <c r="G33" s="183"/>
      <c r="H33" s="183"/>
      <c r="I33" s="183"/>
      <c r="J33" s="183"/>
    </row>
    <row r="34" spans="1:10" x14ac:dyDescent="0.2">
      <c r="A34" s="183"/>
      <c r="B34" s="183"/>
      <c r="C34" s="183"/>
      <c r="D34" s="183"/>
      <c r="E34" s="183"/>
      <c r="F34" s="183"/>
      <c r="G34" s="183"/>
      <c r="H34" s="183"/>
      <c r="I34" s="183"/>
      <c r="J34" s="183"/>
    </row>
    <row r="35" spans="1:10" x14ac:dyDescent="0.2">
      <c r="A35" s="183"/>
      <c r="B35" s="183"/>
      <c r="C35" s="183"/>
      <c r="D35" s="183"/>
      <c r="E35" s="183"/>
      <c r="F35" s="183"/>
      <c r="G35" s="183"/>
      <c r="H35" s="183"/>
      <c r="I35" s="183"/>
      <c r="J35" s="183"/>
    </row>
    <row r="36" spans="1:10" x14ac:dyDescent="0.2">
      <c r="A36" s="183"/>
      <c r="B36" s="183"/>
      <c r="C36" s="183"/>
      <c r="D36" s="183"/>
      <c r="E36" s="183"/>
      <c r="F36" s="183"/>
      <c r="G36" s="183"/>
      <c r="H36" s="183"/>
      <c r="I36" s="183"/>
      <c r="J36" s="183"/>
    </row>
    <row r="37" spans="1:10" x14ac:dyDescent="0.2">
      <c r="A37" s="183"/>
      <c r="B37" s="183"/>
      <c r="C37" s="183"/>
      <c r="D37" s="183"/>
      <c r="E37" s="183"/>
      <c r="F37" s="183"/>
      <c r="G37" s="183"/>
      <c r="H37" s="183"/>
      <c r="I37" s="183"/>
      <c r="J37" s="183"/>
    </row>
    <row r="38" spans="1:10" x14ac:dyDescent="0.2">
      <c r="A38" s="183"/>
      <c r="B38" s="183"/>
      <c r="C38" s="183"/>
      <c r="D38" s="183"/>
      <c r="E38" s="183"/>
      <c r="F38" s="183"/>
      <c r="G38" s="183"/>
      <c r="H38" s="183"/>
      <c r="I38" s="183"/>
      <c r="J38" s="183"/>
    </row>
    <row r="39" spans="1:10" x14ac:dyDescent="0.2">
      <c r="A39" s="183"/>
      <c r="B39" s="183"/>
      <c r="C39" s="183"/>
      <c r="D39" s="183"/>
      <c r="E39" s="183"/>
      <c r="F39" s="183"/>
      <c r="G39" s="183"/>
      <c r="H39" s="183"/>
      <c r="I39" s="183"/>
      <c r="J39" s="183"/>
    </row>
    <row r="40" spans="1:10" x14ac:dyDescent="0.2">
      <c r="A40" s="183"/>
      <c r="B40" s="183"/>
      <c r="C40" s="183"/>
      <c r="D40" s="183"/>
      <c r="E40" s="183"/>
      <c r="F40" s="183"/>
      <c r="G40" s="183"/>
      <c r="H40" s="183"/>
      <c r="I40" s="183"/>
      <c r="J40" s="183"/>
    </row>
    <row r="41" spans="1:10" x14ac:dyDescent="0.2">
      <c r="A41" s="183"/>
      <c r="B41" s="183"/>
      <c r="C41" s="183"/>
      <c r="D41" s="183"/>
      <c r="E41" s="183"/>
      <c r="F41" s="183"/>
      <c r="G41" s="183"/>
      <c r="H41" s="183"/>
      <c r="I41" s="183"/>
      <c r="J41" s="183"/>
    </row>
    <row r="42" spans="1:10" x14ac:dyDescent="0.2">
      <c r="A42" s="183"/>
      <c r="B42" s="183"/>
      <c r="C42" s="183"/>
      <c r="D42" s="183"/>
      <c r="E42" s="183"/>
      <c r="F42" s="183"/>
      <c r="G42" s="183"/>
      <c r="H42" s="183"/>
      <c r="I42" s="183"/>
      <c r="J42" s="183"/>
    </row>
    <row r="43" spans="1:10" x14ac:dyDescent="0.2">
      <c r="A43" s="183"/>
      <c r="B43" s="183"/>
      <c r="C43" s="183"/>
      <c r="D43" s="183"/>
      <c r="E43" s="183"/>
      <c r="F43" s="183"/>
      <c r="G43" s="183"/>
      <c r="H43" s="183"/>
      <c r="I43" s="183"/>
      <c r="J43" s="183"/>
    </row>
    <row r="44" spans="1:10" x14ac:dyDescent="0.2">
      <c r="A44" s="183"/>
      <c r="B44" s="183"/>
      <c r="C44" s="183"/>
      <c r="D44" s="183"/>
      <c r="E44" s="183"/>
      <c r="F44" s="183"/>
      <c r="G44" s="183"/>
      <c r="H44" s="183"/>
      <c r="I44" s="183"/>
      <c r="J44" s="183"/>
    </row>
    <row r="45" spans="1:10" x14ac:dyDescent="0.2">
      <c r="A45" s="183"/>
      <c r="B45" s="183"/>
      <c r="C45" s="183"/>
      <c r="D45" s="183"/>
      <c r="E45" s="183"/>
      <c r="F45" s="183"/>
      <c r="G45" s="183"/>
      <c r="H45" s="183"/>
      <c r="I45" s="183"/>
      <c r="J45" s="183"/>
    </row>
    <row r="46" spans="1:10" x14ac:dyDescent="0.2">
      <c r="A46" s="183"/>
      <c r="B46" s="183"/>
      <c r="C46" s="183"/>
      <c r="D46" s="183"/>
      <c r="E46" s="183"/>
      <c r="F46" s="183"/>
      <c r="G46" s="183"/>
      <c r="H46" s="183"/>
      <c r="I46" s="183"/>
      <c r="J46" s="183"/>
    </row>
    <row r="47" spans="1:10" x14ac:dyDescent="0.2">
      <c r="A47" s="183"/>
      <c r="B47" s="183"/>
      <c r="C47" s="183"/>
      <c r="D47" s="183"/>
      <c r="E47" s="183"/>
      <c r="F47" s="183"/>
      <c r="G47" s="183"/>
      <c r="H47" s="183"/>
      <c r="I47" s="183"/>
      <c r="J47" s="183"/>
    </row>
    <row r="48" spans="1:10" x14ac:dyDescent="0.2">
      <c r="A48" s="183"/>
      <c r="B48" s="183"/>
      <c r="C48" s="183"/>
      <c r="D48" s="183"/>
      <c r="E48" s="183"/>
      <c r="F48" s="183"/>
      <c r="G48" s="183"/>
      <c r="H48" s="183"/>
      <c r="I48" s="183"/>
      <c r="J48" s="183"/>
    </row>
    <row r="49" spans="1:10" x14ac:dyDescent="0.2">
      <c r="A49" s="183"/>
      <c r="B49" s="183"/>
      <c r="C49" s="183"/>
      <c r="D49" s="183"/>
      <c r="E49" s="183"/>
      <c r="F49" s="183"/>
      <c r="G49" s="183"/>
      <c r="H49" s="183"/>
      <c r="I49" s="183"/>
      <c r="J49" s="183"/>
    </row>
    <row r="50" spans="1:10" x14ac:dyDescent="0.2">
      <c r="A50" s="183"/>
      <c r="B50" s="183"/>
      <c r="C50" s="183"/>
      <c r="D50" s="183"/>
      <c r="E50" s="183"/>
      <c r="F50" s="183"/>
      <c r="G50" s="183"/>
      <c r="H50" s="183"/>
      <c r="I50" s="183"/>
      <c r="J50" s="183"/>
    </row>
    <row r="51" spans="1:10" x14ac:dyDescent="0.2">
      <c r="A51" s="183"/>
      <c r="B51" s="183"/>
      <c r="C51" s="183"/>
      <c r="D51" s="183"/>
      <c r="E51" s="183"/>
      <c r="F51" s="183"/>
      <c r="G51" s="183"/>
      <c r="H51" s="183"/>
      <c r="I51" s="183"/>
      <c r="J51" s="183"/>
    </row>
    <row r="52" spans="1:10" x14ac:dyDescent="0.2">
      <c r="A52" s="183"/>
      <c r="B52" s="183"/>
      <c r="C52" s="183"/>
      <c r="D52" s="183"/>
      <c r="E52" s="183"/>
      <c r="F52" s="183"/>
      <c r="G52" s="183"/>
      <c r="H52" s="183"/>
      <c r="I52" s="183"/>
      <c r="J52" s="183"/>
    </row>
    <row r="53" spans="1:10" x14ac:dyDescent="0.2">
      <c r="A53" s="183"/>
      <c r="B53" s="183"/>
      <c r="C53" s="183"/>
      <c r="D53" s="183"/>
      <c r="E53" s="183"/>
      <c r="F53" s="183"/>
      <c r="G53" s="183"/>
      <c r="H53" s="183"/>
      <c r="I53" s="183"/>
      <c r="J53" s="183"/>
    </row>
    <row r="54" spans="1:10" x14ac:dyDescent="0.2">
      <c r="A54" s="183"/>
      <c r="B54" s="183"/>
      <c r="C54" s="183"/>
      <c r="D54" s="183"/>
      <c r="E54" s="183"/>
      <c r="F54" s="183"/>
      <c r="G54" s="183"/>
      <c r="H54" s="183"/>
      <c r="I54" s="183"/>
      <c r="J54" s="183"/>
    </row>
    <row r="55" spans="1:10" x14ac:dyDescent="0.2">
      <c r="A55" s="183"/>
      <c r="B55" s="183"/>
      <c r="C55" s="183"/>
      <c r="D55" s="183"/>
      <c r="E55" s="183"/>
      <c r="F55" s="183"/>
      <c r="G55" s="183"/>
      <c r="H55" s="183"/>
      <c r="I55" s="183"/>
      <c r="J55" s="183"/>
    </row>
    <row r="56" spans="1:10" x14ac:dyDescent="0.2">
      <c r="A56" s="183"/>
      <c r="B56" s="183"/>
      <c r="C56" s="183"/>
      <c r="D56" s="183"/>
      <c r="E56" s="183"/>
      <c r="F56" s="183"/>
      <c r="G56" s="183"/>
      <c r="H56" s="183"/>
      <c r="I56" s="183"/>
      <c r="J56" s="183"/>
    </row>
    <row r="57" spans="1:10" x14ac:dyDescent="0.2">
      <c r="A57" s="183"/>
      <c r="B57" s="183"/>
      <c r="C57" s="183"/>
      <c r="D57" s="183"/>
      <c r="E57" s="183"/>
      <c r="F57" s="183"/>
      <c r="G57" s="183"/>
      <c r="H57" s="183"/>
      <c r="I57" s="183"/>
      <c r="J57" s="183"/>
    </row>
    <row r="58" spans="1:10" x14ac:dyDescent="0.2">
      <c r="A58" s="183"/>
      <c r="B58" s="183"/>
      <c r="C58" s="183"/>
      <c r="D58" s="183"/>
      <c r="E58" s="183"/>
      <c r="F58" s="183"/>
      <c r="G58" s="183"/>
      <c r="H58" s="183"/>
      <c r="I58" s="183"/>
      <c r="J58" s="183"/>
    </row>
    <row r="59" spans="1:10" x14ac:dyDescent="0.2">
      <c r="A59" s="183"/>
      <c r="B59" s="183"/>
      <c r="C59" s="183"/>
      <c r="D59" s="183"/>
      <c r="E59" s="183"/>
      <c r="F59" s="183"/>
      <c r="G59" s="183"/>
      <c r="H59" s="183"/>
      <c r="I59" s="183"/>
      <c r="J59" s="183"/>
    </row>
    <row r="60" spans="1:10" x14ac:dyDescent="0.2">
      <c r="A60" s="183"/>
      <c r="B60" s="183"/>
      <c r="C60" s="183"/>
      <c r="D60" s="183"/>
      <c r="E60" s="183"/>
      <c r="F60" s="183"/>
      <c r="G60" s="183"/>
      <c r="H60" s="183"/>
      <c r="I60" s="183"/>
      <c r="J60" s="183"/>
    </row>
    <row r="61" spans="1:10" x14ac:dyDescent="0.2">
      <c r="A61" s="183"/>
      <c r="B61" s="183"/>
      <c r="C61" s="183"/>
      <c r="D61" s="183"/>
      <c r="E61" s="183"/>
      <c r="F61" s="183"/>
      <c r="G61" s="183"/>
      <c r="H61" s="183"/>
      <c r="I61" s="183"/>
      <c r="J61" s="183"/>
    </row>
    <row r="62" spans="1:10" x14ac:dyDescent="0.2">
      <c r="A62" s="183"/>
      <c r="B62" s="183"/>
      <c r="C62" s="183"/>
      <c r="D62" s="183"/>
      <c r="E62" s="183"/>
      <c r="F62" s="183"/>
      <c r="G62" s="183"/>
      <c r="H62" s="183"/>
      <c r="I62" s="183"/>
      <c r="J62" s="183"/>
    </row>
    <row r="63" spans="1:10" x14ac:dyDescent="0.2">
      <c r="A63" s="183"/>
      <c r="B63" s="183"/>
      <c r="C63" s="183"/>
      <c r="D63" s="183"/>
      <c r="E63" s="183"/>
      <c r="F63" s="183"/>
      <c r="G63" s="183"/>
      <c r="H63" s="183"/>
      <c r="I63" s="183"/>
      <c r="J63" s="183"/>
    </row>
    <row r="64" spans="1:10" x14ac:dyDescent="0.2">
      <c r="A64" s="183"/>
      <c r="B64" s="183"/>
      <c r="C64" s="183"/>
      <c r="D64" s="183"/>
      <c r="E64" s="183"/>
      <c r="F64" s="183"/>
      <c r="G64" s="183"/>
      <c r="H64" s="183"/>
      <c r="I64" s="183"/>
      <c r="J64" s="183"/>
    </row>
    <row r="65" spans="1:10" x14ac:dyDescent="0.2">
      <c r="A65" s="183"/>
      <c r="B65" s="183"/>
      <c r="C65" s="183"/>
      <c r="D65" s="183"/>
      <c r="E65" s="183"/>
      <c r="F65" s="183"/>
      <c r="G65" s="183"/>
      <c r="H65" s="183"/>
      <c r="I65" s="183"/>
      <c r="J65" s="183"/>
    </row>
    <row r="66" spans="1:10" x14ac:dyDescent="0.2">
      <c r="A66" s="183"/>
      <c r="B66" s="183"/>
      <c r="C66" s="183"/>
      <c r="D66" s="183"/>
      <c r="E66" s="183"/>
      <c r="F66" s="183"/>
      <c r="G66" s="183"/>
      <c r="H66" s="183"/>
      <c r="I66" s="183"/>
      <c r="J66" s="183"/>
    </row>
    <row r="67" spans="1:10" x14ac:dyDescent="0.2">
      <c r="A67" s="183"/>
      <c r="B67" s="183"/>
      <c r="C67" s="183"/>
      <c r="D67" s="183"/>
      <c r="E67" s="183"/>
      <c r="F67" s="183"/>
      <c r="G67" s="183"/>
      <c r="H67" s="183"/>
      <c r="I67" s="183"/>
      <c r="J67" s="183"/>
    </row>
    <row r="68" spans="1:10" x14ac:dyDescent="0.2">
      <c r="A68" s="183"/>
      <c r="B68" s="183"/>
      <c r="C68" s="183"/>
      <c r="D68" s="183"/>
      <c r="E68" s="183"/>
      <c r="F68" s="183"/>
      <c r="G68" s="183"/>
      <c r="H68" s="183"/>
      <c r="I68" s="183"/>
      <c r="J68" s="183"/>
    </row>
    <row r="69" spans="1:10" x14ac:dyDescent="0.2">
      <c r="A69" s="183"/>
      <c r="B69" s="183"/>
      <c r="C69" s="183"/>
      <c r="D69" s="183"/>
      <c r="E69" s="183"/>
      <c r="F69" s="183"/>
      <c r="G69" s="183"/>
      <c r="H69" s="183"/>
      <c r="I69" s="183"/>
      <c r="J69" s="183"/>
    </row>
    <row r="70" spans="1:10" x14ac:dyDescent="0.2">
      <c r="A70" s="183"/>
      <c r="B70" s="183"/>
      <c r="C70" s="183"/>
      <c r="D70" s="183"/>
      <c r="E70" s="183"/>
      <c r="F70" s="183"/>
      <c r="G70" s="183"/>
      <c r="H70" s="183"/>
      <c r="I70" s="183"/>
      <c r="J70" s="183"/>
    </row>
    <row r="71" spans="1:10" x14ac:dyDescent="0.2">
      <c r="A71" s="183"/>
      <c r="B71" s="183"/>
      <c r="C71" s="183"/>
      <c r="D71" s="183"/>
      <c r="E71" s="183"/>
      <c r="F71" s="183"/>
      <c r="G71" s="183"/>
      <c r="H71" s="183"/>
      <c r="I71" s="183"/>
      <c r="J71" s="183"/>
    </row>
    <row r="72" spans="1:10" x14ac:dyDescent="0.2">
      <c r="A72" s="183"/>
      <c r="B72" s="183"/>
      <c r="C72" s="183"/>
      <c r="D72" s="183"/>
      <c r="E72" s="183"/>
      <c r="F72" s="183"/>
      <c r="G72" s="183"/>
      <c r="H72" s="183"/>
      <c r="I72" s="183"/>
      <c r="J72" s="183"/>
    </row>
    <row r="73" spans="1:10" x14ac:dyDescent="0.2">
      <c r="A73" s="183"/>
      <c r="B73" s="183"/>
      <c r="C73" s="183"/>
      <c r="D73" s="183"/>
      <c r="E73" s="183"/>
      <c r="F73" s="183"/>
      <c r="G73" s="183"/>
      <c r="H73" s="183"/>
      <c r="I73" s="183"/>
      <c r="J73" s="183"/>
    </row>
    <row r="74" spans="1:10" x14ac:dyDescent="0.2">
      <c r="A74" s="183"/>
      <c r="B74" s="183"/>
      <c r="C74" s="183"/>
      <c r="D74" s="183"/>
      <c r="E74" s="183"/>
      <c r="F74" s="183"/>
      <c r="G74" s="183"/>
      <c r="H74" s="183"/>
      <c r="I74" s="183"/>
      <c r="J74" s="183"/>
    </row>
    <row r="75" spans="1:10" x14ac:dyDescent="0.2">
      <c r="A75" s="183"/>
      <c r="B75" s="183"/>
      <c r="C75" s="183"/>
      <c r="D75" s="183"/>
      <c r="E75" s="183"/>
      <c r="F75" s="183"/>
      <c r="G75" s="183"/>
      <c r="H75" s="183"/>
      <c r="I75" s="183"/>
      <c r="J75" s="183"/>
    </row>
    <row r="76" spans="1:10" x14ac:dyDescent="0.2">
      <c r="A76" s="183"/>
      <c r="B76" s="183"/>
      <c r="C76" s="183"/>
      <c r="D76" s="183"/>
      <c r="E76" s="183"/>
      <c r="F76" s="183"/>
      <c r="G76" s="183"/>
      <c r="H76" s="183"/>
      <c r="I76" s="183"/>
      <c r="J76" s="183"/>
    </row>
    <row r="77" spans="1:10" x14ac:dyDescent="0.2">
      <c r="A77" s="183"/>
      <c r="B77" s="183"/>
      <c r="C77" s="183"/>
      <c r="D77" s="183"/>
      <c r="E77" s="183"/>
      <c r="F77" s="183"/>
      <c r="G77" s="183"/>
      <c r="H77" s="183"/>
      <c r="I77" s="183"/>
      <c r="J77" s="183"/>
    </row>
    <row r="78" spans="1:10" x14ac:dyDescent="0.2">
      <c r="A78" s="183"/>
      <c r="B78" s="183"/>
      <c r="C78" s="183"/>
      <c r="D78" s="183"/>
      <c r="E78" s="183"/>
      <c r="F78" s="183"/>
      <c r="G78" s="183"/>
      <c r="H78" s="183"/>
      <c r="I78" s="183"/>
      <c r="J78" s="183"/>
    </row>
    <row r="79" spans="1:10" x14ac:dyDescent="0.2">
      <c r="A79" s="183"/>
      <c r="B79" s="183"/>
      <c r="C79" s="183"/>
      <c r="D79" s="183"/>
      <c r="E79" s="183"/>
      <c r="F79" s="183"/>
      <c r="G79" s="183"/>
      <c r="H79" s="183"/>
      <c r="I79" s="183"/>
      <c r="J79" s="183"/>
    </row>
    <row r="80" spans="1:10" x14ac:dyDescent="0.2">
      <c r="A80" s="183"/>
      <c r="B80" s="183"/>
      <c r="C80" s="183"/>
      <c r="D80" s="183"/>
      <c r="E80" s="183"/>
      <c r="F80" s="183"/>
      <c r="G80" s="183"/>
      <c r="H80" s="183"/>
      <c r="I80" s="183"/>
      <c r="J80" s="183"/>
    </row>
    <row r="81" spans="1:10" x14ac:dyDescent="0.2">
      <c r="A81" s="183"/>
      <c r="B81" s="183"/>
      <c r="C81" s="183"/>
      <c r="D81" s="183"/>
      <c r="E81" s="183"/>
      <c r="F81" s="183"/>
      <c r="G81" s="183"/>
      <c r="H81" s="183"/>
      <c r="I81" s="183"/>
      <c r="J81" s="183"/>
    </row>
    <row r="82" spans="1:10" x14ac:dyDescent="0.2">
      <c r="A82" s="183"/>
      <c r="B82" s="183"/>
      <c r="C82" s="183"/>
      <c r="D82" s="183"/>
      <c r="E82" s="183"/>
      <c r="F82" s="183"/>
      <c r="G82" s="183"/>
      <c r="H82" s="183"/>
      <c r="I82" s="183"/>
      <c r="J82" s="183"/>
    </row>
    <row r="83" spans="1:10" x14ac:dyDescent="0.2">
      <c r="A83" s="183"/>
      <c r="B83" s="183"/>
      <c r="C83" s="183"/>
      <c r="D83" s="183"/>
      <c r="E83" s="183"/>
      <c r="F83" s="183"/>
      <c r="G83" s="183"/>
      <c r="H83" s="183"/>
      <c r="I83" s="183"/>
      <c r="J83" s="183"/>
    </row>
    <row r="84" spans="1:10" x14ac:dyDescent="0.2">
      <c r="A84" s="183"/>
      <c r="B84" s="183"/>
      <c r="C84" s="183"/>
      <c r="D84" s="183"/>
      <c r="E84" s="183"/>
      <c r="F84" s="183"/>
      <c r="G84" s="183"/>
      <c r="H84" s="183"/>
      <c r="I84" s="183"/>
      <c r="J84" s="183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Sommaire</vt:lpstr>
      <vt:lpstr>tableau 1</vt:lpstr>
      <vt:lpstr>graphique 1</vt:lpstr>
      <vt:lpstr>graphique 2</vt:lpstr>
      <vt:lpstr>graphique 3</vt:lpstr>
      <vt:lpstr>graphique 4</vt:lpstr>
      <vt:lpstr>graphique 5</vt:lpstr>
      <vt:lpstr>'graphique 1'!Zone_d_impression</vt:lpstr>
      <vt:lpstr>'graphique 2'!Zone_d_impression</vt:lpstr>
      <vt:lpstr>'graphique 3'!Zone_d_impression</vt:lpstr>
      <vt:lpstr>'graphique 4'!Zone_d_impression</vt:lpstr>
      <vt:lpstr>'graphique 5'!Zone_d_impression</vt:lpstr>
      <vt:lpstr>'tableau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rathle</dc:creator>
  <cp:lastModifiedBy>edwige.millery</cp:lastModifiedBy>
  <cp:lastPrinted>2019-02-04T15:04:42Z</cp:lastPrinted>
  <dcterms:created xsi:type="dcterms:W3CDTF">2017-11-29T15:46:03Z</dcterms:created>
  <dcterms:modified xsi:type="dcterms:W3CDTF">2019-06-12T09:18:48Z</dcterms:modified>
</cp:coreProperties>
</file>