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DEPS\ACTIVITE\Z-CHIFFRES CLES\CHIFFRES CLES 2019\CHIFFRES CLES 2019_Fiches déposées\CHIFFRES CLES 2019_Données\"/>
    </mc:Choice>
  </mc:AlternateContent>
  <bookViews>
    <workbookView xWindow="0" yWindow="0" windowWidth="28800" windowHeight="12435" tabRatio="941" activeTab="8"/>
  </bookViews>
  <sheets>
    <sheet name="Sommaire" sheetId="8" r:id="rId1"/>
    <sheet name="Tableau 1" sheetId="9" r:id="rId2"/>
    <sheet name="Graphique 1" sheetId="2" r:id="rId3"/>
    <sheet name="Graphique 2" sheetId="3" r:id="rId4"/>
    <sheet name="Graphique 3" sheetId="11" r:id="rId5"/>
    <sheet name="Tableau 2" sheetId="4" r:id="rId6"/>
    <sheet name="Tableau 3" sheetId="6" r:id="rId7"/>
    <sheet name="Tableau 4" sheetId="5" r:id="rId8"/>
    <sheet name="Graphique 4" sheetId="7" r:id="rId9"/>
  </sheets>
  <definedNames>
    <definedName name="_xlnm._FilterDatabase" localSheetId="5" hidden="1">'Tableau 2'!$A$1:$B$21</definedName>
    <definedName name="_xlnm.Print_Area" localSheetId="5">'Tableau 2'!$A$5:$E$30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7" i="4" l="1"/>
  <c r="E26" i="4"/>
  <c r="E25" i="4"/>
  <c r="E23" i="4"/>
  <c r="E22" i="4"/>
  <c r="E20" i="4"/>
  <c r="E19" i="4"/>
  <c r="D17" i="4"/>
  <c r="C17" i="4"/>
  <c r="E16" i="4"/>
  <c r="E15" i="4"/>
  <c r="E14" i="4"/>
  <c r="E13" i="4"/>
  <c r="E12" i="4"/>
  <c r="E11" i="4"/>
  <c r="E10" i="4"/>
  <c r="E9" i="4"/>
  <c r="E8" i="4"/>
  <c r="E7" i="4"/>
  <c r="D6" i="4"/>
  <c r="E6" i="4" s="1"/>
  <c r="C6" i="4"/>
  <c r="E17" i="4" l="1"/>
  <c r="G11" i="6" l="1"/>
  <c r="G10" i="6"/>
  <c r="G9" i="6"/>
  <c r="G8" i="6"/>
  <c r="G7" i="6"/>
  <c r="G6" i="6"/>
  <c r="G5" i="6"/>
</calcChain>
</file>

<file path=xl/sharedStrings.xml><?xml version="1.0" encoding="utf-8"?>
<sst xmlns="http://schemas.openxmlformats.org/spreadsheetml/2006/main" count="152" uniqueCount="133">
  <si>
    <t>Effectifs</t>
  </si>
  <si>
    <t>% femmes</t>
  </si>
  <si>
    <t>% moins de 40 ans</t>
  </si>
  <si>
    <t>% franciliens</t>
  </si>
  <si>
    <t>Photographes</t>
  </si>
  <si>
    <t>Auteurs d'oeuvres audiovisuelles</t>
  </si>
  <si>
    <t>Ecrivains et auteurs d'oeuvres dramatiques</t>
  </si>
  <si>
    <t>Illustrateurs</t>
  </si>
  <si>
    <t>Auteurs de compositions musicales et chorégraphes</t>
  </si>
  <si>
    <t>Traducteurs</t>
  </si>
  <si>
    <t>Auteurs de logiciels et de multimedia interactif</t>
  </si>
  <si>
    <t>Ensemble artistes-auteurs affiliés à l'Agessa</t>
  </si>
  <si>
    <t>Graphistes</t>
  </si>
  <si>
    <t>Peintres</t>
  </si>
  <si>
    <t>Sculpteurs</t>
  </si>
  <si>
    <t>Auteurs d'oeuvres plasticiennes</t>
  </si>
  <si>
    <t>Dessinateurs</t>
  </si>
  <si>
    <t>Dessinateurs textiles</t>
  </si>
  <si>
    <t>Autres disciplines relevant de la Maison des artistes**</t>
  </si>
  <si>
    <t>Ensemble artistes-auteurs affiliés à la Maison des artistes</t>
  </si>
  <si>
    <t>** Décorateurs, graveurs, céramistes, auteurs de vitraux, auteurs de tapisseries</t>
  </si>
  <si>
    <t>MDA</t>
  </si>
  <si>
    <t>Agessa</t>
  </si>
  <si>
    <t>Total</t>
  </si>
  <si>
    <t>Droits d'auteur</t>
  </si>
  <si>
    <t xml:space="preserve">  Sacem</t>
  </si>
  <si>
    <t xml:space="preserve">  SACD</t>
  </si>
  <si>
    <t xml:space="preserve">  Scam</t>
  </si>
  <si>
    <t xml:space="preserve">  CFC</t>
  </si>
  <si>
    <t xml:space="preserve">  ADAGP</t>
  </si>
  <si>
    <t xml:space="preserve">  Sofia</t>
  </si>
  <si>
    <t xml:space="preserve">  Scelf</t>
  </si>
  <si>
    <t xml:space="preserve">  SEAM</t>
  </si>
  <si>
    <t xml:space="preserve">  SAIF</t>
  </si>
  <si>
    <t xml:space="preserve">  Saje</t>
  </si>
  <si>
    <t>Droits voisins</t>
  </si>
  <si>
    <t xml:space="preserve"> Sociétés d'artistes interprètes</t>
  </si>
  <si>
    <t xml:space="preserve">  Adami</t>
  </si>
  <si>
    <t xml:space="preserve">  Spedidam</t>
  </si>
  <si>
    <t xml:space="preserve"> Sociétés de producteurs phonographiques</t>
  </si>
  <si>
    <t xml:space="preserve">  SCPP</t>
  </si>
  <si>
    <t xml:space="preserve">  SPPF</t>
  </si>
  <si>
    <t xml:space="preserve"> Sociétés de producteurs audiovisuels</t>
  </si>
  <si>
    <t xml:space="preserve">  Procirep</t>
  </si>
  <si>
    <t xml:space="preserve">  Angoa</t>
  </si>
  <si>
    <t xml:space="preserve">  Arp</t>
  </si>
  <si>
    <t>SPRD</t>
  </si>
  <si>
    <t>champs</t>
  </si>
  <si>
    <t>audiovisuel, spectacle vivant, écrit</t>
  </si>
  <si>
    <t>copie numérique et photocopie livre et presse</t>
  </si>
  <si>
    <t>arts visuels</t>
  </si>
  <si>
    <t>prêt bibliothèque et copie privée pour le livre</t>
  </si>
  <si>
    <t>droits d'adaptation audiovisuel des œuvres littéraires</t>
  </si>
  <si>
    <t>musique imprimée</t>
  </si>
  <si>
    <t>arts visuels et image fixe</t>
  </si>
  <si>
    <t>jeux de télévision</t>
  </si>
  <si>
    <t>comédiens, danseurs, artistes interprêtes</t>
  </si>
  <si>
    <t>danseurs, choristes, chanteurs et musiciens</t>
  </si>
  <si>
    <t>producteurs indépendants et sociétés internationales (Sony Music France, Universal et Warner)</t>
  </si>
  <si>
    <t>Producteurs indépendants</t>
  </si>
  <si>
    <t>producteurs cinéma et télévision</t>
  </si>
  <si>
    <t>réalisateurs producteurs cinéma</t>
  </si>
  <si>
    <t>Nombre total d’œuvres nouvelles</t>
  </si>
  <si>
    <t>Œuvres audiovisuelles</t>
  </si>
  <si>
    <t>- télévision</t>
  </si>
  <si>
    <t>- radio</t>
  </si>
  <si>
    <t>- cinéma</t>
  </si>
  <si>
    <t>Œuvres du spectacle vivant</t>
  </si>
  <si>
    <t>- théâtre</t>
  </si>
  <si>
    <t>- chorégraphie</t>
  </si>
  <si>
    <t>- musique</t>
  </si>
  <si>
    <t>- mise en scène</t>
  </si>
  <si>
    <t>- arts de la rue</t>
  </si>
  <si>
    <t>- cirque</t>
  </si>
  <si>
    <t>Dont copie privée</t>
  </si>
  <si>
    <t>musique, humour…</t>
  </si>
  <si>
    <t>audiovisuel, écrit, arts numériques, journalisme….</t>
  </si>
  <si>
    <t>retransmission simultanée cable, satellite, etc.</t>
  </si>
  <si>
    <t>Télévision, radio</t>
  </si>
  <si>
    <t>Supports sonores et audiovisuels</t>
  </si>
  <si>
    <t>Droits généraux</t>
  </si>
  <si>
    <t>Etranger</t>
  </si>
  <si>
    <t>Internet</t>
  </si>
  <si>
    <t>Unités et %</t>
  </si>
  <si>
    <t>Droits d'auteur et droits voisins</t>
  </si>
  <si>
    <t>Graphique 2 - Droits perçus par les sociétés de perception et de répartition des droits d'auteur et droits voisins, 1997-2016</t>
  </si>
  <si>
    <t>Millions d'euros constants 2016</t>
  </si>
  <si>
    <t>Année</t>
  </si>
  <si>
    <t>Montant</t>
  </si>
  <si>
    <t>Graphique 2 - Droits perçus par les sociétés de perception et de répartition des droits d'auteur et droits voisins, 1996-2016</t>
  </si>
  <si>
    <t>Source : Agessa, Maison des artistes / DEPS, Ministère de la culture, 2019</t>
  </si>
  <si>
    <t>Tableau 3 - Origines des droits perçus par la Sacem, 2013-2017</t>
  </si>
  <si>
    <t>Millions d'euros constants 2017</t>
  </si>
  <si>
    <t>2016*</t>
  </si>
  <si>
    <t>évol. 2016/2017</t>
  </si>
  <si>
    <t>Tableau 4 - Nouvelles œuvres déclarées au répertoire de la SACD, 2013-2017</t>
  </si>
  <si>
    <t>…</t>
  </si>
  <si>
    <t>Millions d'euros constants 2015 HT</t>
  </si>
  <si>
    <t>Audiovisuel</t>
  </si>
  <si>
    <t>Enregistrement sonore</t>
  </si>
  <si>
    <t>Écrit</t>
  </si>
  <si>
    <t xml:space="preserve">Total   </t>
  </si>
  <si>
    <t>Source : Ministère de la Culture, 2019</t>
  </si>
  <si>
    <t>Graphique 4 - Evolution des montants des droits d'auteur versés par les éditeurs de livre, 2007-2017</t>
  </si>
  <si>
    <t>Graphique 3 : Collectes de rémunération pour copie privée, 1986-2017</t>
  </si>
  <si>
    <t>Graphique 3 - Collectes de rémunération pour copie privée, 1986-2017</t>
  </si>
  <si>
    <t>Tableau 2 - Rémunérations perçues par les sociétés de perception et de répartition du droit d'auteur et des droits voisins gérés collectivement, 2015-2016</t>
  </si>
  <si>
    <t>Montant perçus (milliers d’euros constants 2016)</t>
  </si>
  <si>
    <t>Evolution 2015/2016</t>
  </si>
  <si>
    <t>Champ : France entière, ensemble des artistes auteurs affiliés à la Maison des artistes et à l'Agessa en 2016, extraction avril 2018.</t>
  </si>
  <si>
    <t>Note : est auteur affilié tout auteur déclarant des revenus issus de son activité d'artiste-auteur supérieur à 900 fois la valeur horaire moyenne du SMIC (8703 euros en 2016).</t>
  </si>
  <si>
    <t>Lecture : 4 062 photographes sont affiliés à l'Agessa en 2016 ; 23 % d'entre eux sont des femmes, 26 % ont moins de 40 ans et 59 % résident en Île-de-France.</t>
  </si>
  <si>
    <t>Artistes-auteurs affiliés en 2016</t>
  </si>
  <si>
    <t>Graphique 1  - Concentration des revenus artistiques des artistes auteurs affiliés à l'Agessa et à la Maison des artistes en 2016</t>
  </si>
  <si>
    <t>Tableau 1 - Effectifs d'artistes auteurs affiliés à la Maison des artistes et à l'Agessa en 2016</t>
  </si>
  <si>
    <t>Champ : artistes auteurs affiliés à l'Agessa et la MDA en 2016, revenus d'auteurs (Chiffre d'affaire, Traitements et Salaires) de l'année 2016, France entière</t>
  </si>
  <si>
    <t>Images fixes</t>
  </si>
  <si>
    <t>*Les résultats 2017 dépendent d'un changement contractuel qui s'est traduit par une augmentation des collectes. Les résultats de 2016 ont été recalculés sur la base de ce changement contractuel entre la Sacem et la SDRM.</t>
  </si>
  <si>
    <t>Tableaux et graphiques</t>
  </si>
  <si>
    <t>Tableau 1 : Effectifs d'artistes auteurs affiliés à la Maison des artistes et à l'Agessa en 2016</t>
  </si>
  <si>
    <t xml:space="preserve">Unités et % </t>
  </si>
  <si>
    <t>Centile</t>
  </si>
  <si>
    <t xml:space="preserve">En 2016, parmi les affiliés de l'Agessa, les 10% des artistes les mieux rémunérés concentrent 53% des revenus d'auteur. </t>
  </si>
  <si>
    <t xml:space="preserve">En 2016, parmi les affiliés de la MDA, les 50% des artistes les moins rémunérés concentrent 17% des revenus </t>
  </si>
  <si>
    <t xml:space="preserve">Note de lecture: en 2016, parmi les auteurs affiliés de l'Agessa, les 50 % des artistes les moins rémunérés concentrent 14% des revenus d'auteurs artistiques. artistiques. </t>
  </si>
  <si>
    <t xml:space="preserve">En 2016, parmi les affiliés , les 10% des artistes des mieux rémunérés concentrent 60% des revenus </t>
  </si>
  <si>
    <t>%</t>
  </si>
  <si>
    <t>Source : SDAJ/DEPS, Ministère de la Culture, 2019</t>
  </si>
  <si>
    <t>Source : Sociétés de perception et de répartition/ DEPS, Ministère de la Culture, 2018</t>
  </si>
  <si>
    <t>Source : Sociétés de perception et de répartition / DEPS, Ministère de la Culture, 2019</t>
  </si>
  <si>
    <t>Source : Sacem/DEPS, Ministère de la Culture, 2019</t>
  </si>
  <si>
    <t>Source : SACD/DEPS, Ministère de la Culture, 2019</t>
  </si>
  <si>
    <t>Source : Syndicat national de l'édition/DEPS, Ministère de la Culture,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</si>
</sst>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 _€_-;\-* #,##0.00\ _€_-;_-* &quot;-&quot;??\ _€_-;_-@_-"/>
    <numFmt numFmtId="165" formatCode="_-* #,##0\ _€_-;\-* #,##0\ _€_-;_-* &quot;-&quot;??\ _€_-;_-@_-"/>
    <numFmt numFmtId="166" formatCode="0.0"/>
    <numFmt numFmtId="167" formatCode="#,##0.0"/>
    <numFmt numFmtId="168" formatCode="_-* #,##0.00\ _€_-;\-* #,##0.00\ _€_-;_-* \-??\ _€_-;_-@_-"/>
  </numFmts>
  <fonts count="16" x14ac:knownFonts="1">
    <font>
      <sz val="11"/>
      <color theme="1"/>
      <name val="Calibri"/>
      <family val="2"/>
      <scheme val="minor"/>
    </font>
    <font>
      <sz val="8"/>
      <color theme="1"/>
      <name val="Arial"/>
      <family val="2"/>
    </font>
    <font>
      <sz val="11"/>
      <color theme="1"/>
      <name val="Calibri"/>
      <family val="2"/>
      <scheme val="minor"/>
    </font>
    <font>
      <sz val="8"/>
      <color theme="0" tint="-0.249977111117893"/>
      <name val="Arial"/>
      <family val="2"/>
    </font>
    <font>
      <b/>
      <sz val="8"/>
      <color theme="1"/>
      <name val="Arial"/>
      <family val="2"/>
    </font>
    <font>
      <sz val="8"/>
      <name val="Arial"/>
      <family val="2"/>
    </font>
    <font>
      <i/>
      <sz val="8"/>
      <color theme="1"/>
      <name val="Arial"/>
      <family val="2"/>
    </font>
    <font>
      <b/>
      <sz val="8"/>
      <name val="Arial"/>
      <family val="2"/>
    </font>
    <font>
      <i/>
      <sz val="8"/>
      <name val="Arial"/>
      <family val="2"/>
    </font>
    <font>
      <u/>
      <sz val="11"/>
      <color theme="10"/>
      <name val="Calibri"/>
      <family val="2"/>
      <scheme val="minor"/>
    </font>
    <font>
      <b/>
      <sz val="8"/>
      <color rgb="FF000000"/>
      <name val="Arial"/>
      <family val="2"/>
    </font>
    <font>
      <u/>
      <sz val="8"/>
      <color theme="10"/>
      <name val="Calibri"/>
      <family val="2"/>
      <scheme val="minor"/>
    </font>
    <font>
      <sz val="10"/>
      <name val="Arial"/>
      <family val="2"/>
    </font>
    <font>
      <u/>
      <sz val="10"/>
      <color indexed="12"/>
      <name val="Arial"/>
      <family val="2"/>
    </font>
    <font>
      <sz val="8"/>
      <color rgb="FFFF0000"/>
      <name val="Arial"/>
      <family val="2"/>
    </font>
    <font>
      <sz val="11"/>
      <color theme="1"/>
      <name val="Arial"/>
      <family val="2"/>
    </font>
  </fonts>
  <fills count="3">
    <fill>
      <patternFill patternType="none"/>
    </fill>
    <fill>
      <patternFill patternType="gray125"/>
    </fill>
    <fill>
      <patternFill patternType="solid">
        <fgColor theme="4" tint="0.39997558519241921"/>
        <bgColor indexed="64"/>
      </patternFill>
    </fill>
  </fills>
  <borders count="35">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theme="6" tint="0.39997558519241921"/>
      </left>
      <right style="thin">
        <color theme="6" tint="0.39997558519241921"/>
      </right>
      <top style="thin">
        <color theme="6" tint="0.39997558519241921"/>
      </top>
      <bottom style="thin">
        <color theme="6" tint="0.39997558519241921"/>
      </bottom>
      <diagonal/>
    </border>
    <border>
      <left style="thin">
        <color theme="6" tint="0.39997558519241921"/>
      </left>
      <right style="thin">
        <color theme="1"/>
      </right>
      <top style="thin">
        <color theme="6" tint="0.39997558519241921"/>
      </top>
      <bottom style="thin">
        <color theme="6" tint="0.39997558519241921"/>
      </bottom>
      <diagonal/>
    </border>
    <border>
      <left/>
      <right style="thin">
        <color theme="6" tint="0.39997558519241921"/>
      </right>
      <top style="thin">
        <color theme="6" tint="0.39997558519241921"/>
      </top>
      <bottom style="thin">
        <color theme="6" tint="0.39997558519241921"/>
      </bottom>
      <diagonal/>
    </border>
    <border>
      <left style="thin">
        <color theme="6" tint="0.39997558519241921"/>
      </left>
      <right style="thin">
        <color theme="6" tint="0.39997558519241921"/>
      </right>
      <top style="thin">
        <color theme="6" tint="0.39997558519241921"/>
      </top>
      <bottom style="thin">
        <color theme="1"/>
      </bottom>
      <diagonal/>
    </border>
    <border>
      <left style="thin">
        <color theme="6" tint="0.39997558519241921"/>
      </left>
      <right style="thin">
        <color theme="1"/>
      </right>
      <top/>
      <bottom style="thin">
        <color theme="6" tint="0.39997558519241921"/>
      </bottom>
      <diagonal/>
    </border>
    <border>
      <left/>
      <right style="thin">
        <color theme="6" tint="0.39997558519241921"/>
      </right>
      <top/>
      <bottom style="thin">
        <color theme="6" tint="0.39997558519241921"/>
      </bottom>
      <diagonal/>
    </border>
    <border>
      <left style="thin">
        <color theme="6" tint="0.39997558519241921"/>
      </left>
      <right style="thin">
        <color theme="6" tint="0.39997558519241921"/>
      </right>
      <top/>
      <bottom style="thin">
        <color theme="6" tint="0.39997558519241921"/>
      </bottom>
      <diagonal/>
    </border>
    <border>
      <left style="thin">
        <color theme="6" tint="0.39997558519241921"/>
      </left>
      <right style="thin">
        <color theme="1"/>
      </right>
      <top style="thin">
        <color theme="6" tint="0.39997558519241921"/>
      </top>
      <bottom style="thin">
        <color theme="1"/>
      </bottom>
      <diagonal/>
    </border>
    <border>
      <left/>
      <right style="thin">
        <color theme="6" tint="0.39997558519241921"/>
      </right>
      <top style="thin">
        <color theme="6" tint="0.39997558519241921"/>
      </top>
      <bottom style="thin">
        <color theme="1"/>
      </bottom>
      <diagonal/>
    </border>
    <border>
      <left style="thin">
        <color theme="6" tint="0.39997558519241921"/>
      </left>
      <right style="thin">
        <color theme="6" tint="0.39997558519241921"/>
      </right>
      <top style="thin">
        <color theme="1"/>
      </top>
      <bottom style="thin">
        <color theme="1"/>
      </bottom>
      <diagonal/>
    </border>
    <border>
      <left style="thin">
        <color theme="6" tint="0.39997558519241921"/>
      </left>
      <right style="thin">
        <color theme="1"/>
      </right>
      <top style="thin">
        <color theme="1"/>
      </top>
      <bottom style="thin">
        <color theme="1"/>
      </bottom>
      <diagonal/>
    </border>
    <border>
      <left/>
      <right style="thin">
        <color theme="6" tint="0.39997558519241921"/>
      </right>
      <top style="thin">
        <color theme="1"/>
      </top>
      <bottom style="thin">
        <color theme="1"/>
      </bottom>
      <diagonal/>
    </border>
    <border>
      <left/>
      <right style="thin">
        <color theme="1"/>
      </right>
      <top/>
      <bottom/>
      <diagonal/>
    </border>
    <border>
      <left/>
      <right/>
      <top/>
      <bottom style="thin">
        <color theme="1"/>
      </bottom>
      <diagonal/>
    </border>
    <border>
      <left/>
      <right style="thin">
        <color theme="1"/>
      </right>
      <top/>
      <bottom style="thin">
        <color theme="1"/>
      </bottom>
      <diagonal/>
    </border>
    <border>
      <left/>
      <right style="thin">
        <color theme="1"/>
      </right>
      <top/>
      <bottom style="thin">
        <color indexed="64"/>
      </bottom>
      <diagonal/>
    </border>
    <border>
      <left/>
      <right style="thin">
        <color theme="1"/>
      </right>
      <top style="thin">
        <color indexed="64"/>
      </top>
      <bottom style="thin">
        <color indexed="64"/>
      </bottom>
      <diagonal/>
    </border>
    <border>
      <left style="thin">
        <color theme="1"/>
      </left>
      <right style="thin">
        <color theme="1"/>
      </right>
      <top/>
      <bottom style="thin">
        <color indexed="64"/>
      </bottom>
      <diagonal/>
    </border>
    <border>
      <left style="thin">
        <color theme="1"/>
      </left>
      <right style="thin">
        <color theme="1"/>
      </right>
      <top/>
      <bottom/>
      <diagonal/>
    </border>
    <border>
      <left style="thin">
        <color theme="1"/>
      </left>
      <right style="thin">
        <color theme="1"/>
      </right>
      <top style="thin">
        <color indexed="64"/>
      </top>
      <bottom style="thin">
        <color indexed="64"/>
      </bottom>
      <diagonal/>
    </border>
    <border>
      <left/>
      <right/>
      <top/>
      <bottom style="thin">
        <color indexed="8"/>
      </bottom>
      <diagonal/>
    </border>
    <border>
      <left/>
      <right style="thin">
        <color theme="1"/>
      </right>
      <top/>
      <bottom style="thin">
        <color indexed="8"/>
      </bottom>
      <diagonal/>
    </border>
    <border>
      <left style="thin">
        <color theme="1"/>
      </left>
      <right/>
      <top/>
      <bottom style="thin">
        <color theme="1"/>
      </bottom>
      <diagonal/>
    </border>
  </borders>
  <cellStyleXfs count="7">
    <xf numFmtId="0" fontId="0" fillId="0" borderId="0"/>
    <xf numFmtId="164" fontId="2" fillId="0" borderId="0" applyFont="0" applyFill="0" applyBorder="0" applyAlignment="0" applyProtection="0"/>
    <xf numFmtId="9" fontId="2" fillId="0" borderId="0" applyFont="0" applyFill="0" applyBorder="0" applyAlignment="0" applyProtection="0"/>
    <xf numFmtId="0" fontId="9" fillId="0" borderId="0" applyNumberFormat="0" applyFill="0" applyBorder="0" applyAlignment="0" applyProtection="0"/>
    <xf numFmtId="0" fontId="12" fillId="0" borderId="0"/>
    <xf numFmtId="168" fontId="12" fillId="0" borderId="0" applyFill="0" applyBorder="0" applyAlignment="0" applyProtection="0"/>
    <xf numFmtId="0" fontId="13" fillId="0" borderId="0" applyNumberFormat="0" applyFill="0" applyBorder="0" applyAlignment="0" applyProtection="0"/>
  </cellStyleXfs>
  <cellXfs count="132">
    <xf numFmtId="0" fontId="0" fillId="0" borderId="0" xfId="0"/>
    <xf numFmtId="0" fontId="1" fillId="0" borderId="0" xfId="0" applyFont="1"/>
    <xf numFmtId="0" fontId="3" fillId="0" borderId="0" xfId="0" applyFont="1"/>
    <xf numFmtId="0" fontId="1" fillId="0" borderId="0" xfId="0" applyFont="1" applyAlignment="1">
      <alignment horizontal="left" vertical="center" wrapText="1"/>
    </xf>
    <xf numFmtId="0" fontId="4" fillId="0" borderId="0" xfId="0" applyFont="1" applyAlignment="1">
      <alignment horizontal="left" vertical="center" wrapText="1"/>
    </xf>
    <xf numFmtId="0" fontId="1" fillId="0" borderId="0" xfId="0" applyFont="1" applyFill="1" applyBorder="1" applyAlignment="1">
      <alignment vertical="center"/>
    </xf>
    <xf numFmtId="0" fontId="1" fillId="0" borderId="0" xfId="0" applyFont="1" applyFill="1" applyAlignment="1">
      <alignment horizontal="left" vertical="center" wrapText="1"/>
    </xf>
    <xf numFmtId="0" fontId="1" fillId="0" borderId="0" xfId="0" applyFont="1" applyFill="1" applyAlignment="1">
      <alignment vertical="center"/>
    </xf>
    <xf numFmtId="0" fontId="1" fillId="0" borderId="0" xfId="0" applyFont="1" applyFill="1" applyAlignment="1">
      <alignment horizontal="left" vertical="center"/>
    </xf>
    <xf numFmtId="0" fontId="4" fillId="0" borderId="0" xfId="0" applyFont="1"/>
    <xf numFmtId="0" fontId="6" fillId="0" borderId="0" xfId="0" applyFont="1"/>
    <xf numFmtId="0" fontId="1" fillId="0" borderId="0" xfId="0" applyFont="1" applyFill="1"/>
    <xf numFmtId="0" fontId="1" fillId="0" borderId="0" xfId="0" applyFont="1" applyBorder="1"/>
    <xf numFmtId="0" fontId="4" fillId="0" borderId="0" xfId="0" applyFont="1" applyAlignment="1">
      <alignment horizontal="center"/>
    </xf>
    <xf numFmtId="0" fontId="4" fillId="0" borderId="2" xfId="0" applyFont="1" applyBorder="1"/>
    <xf numFmtId="165" fontId="4" fillId="0" borderId="2" xfId="1" applyNumberFormat="1" applyFont="1" applyBorder="1"/>
    <xf numFmtId="9" fontId="4" fillId="0" borderId="2" xfId="2" applyFont="1" applyBorder="1"/>
    <xf numFmtId="165" fontId="1" fillId="0" borderId="0" xfId="1" applyNumberFormat="1" applyFont="1"/>
    <xf numFmtId="9" fontId="1" fillId="0" borderId="0" xfId="2" applyFont="1"/>
    <xf numFmtId="9" fontId="1" fillId="0" borderId="0" xfId="0" applyNumberFormat="1" applyFont="1"/>
    <xf numFmtId="0" fontId="1" fillId="0" borderId="1" xfId="0" applyFont="1" applyBorder="1"/>
    <xf numFmtId="165" fontId="1" fillId="0" borderId="1" xfId="1" applyNumberFormat="1" applyFont="1" applyBorder="1"/>
    <xf numFmtId="9" fontId="1" fillId="0" borderId="1" xfId="2" applyFont="1" applyBorder="1"/>
    <xf numFmtId="0" fontId="7" fillId="0" borderId="0" xfId="0" applyFont="1"/>
    <xf numFmtId="0" fontId="8" fillId="0" borderId="0" xfId="0" applyFont="1"/>
    <xf numFmtId="3" fontId="4" fillId="0" borderId="2" xfId="0" applyNumberFormat="1" applyFont="1" applyBorder="1"/>
    <xf numFmtId="3" fontId="1" fillId="0" borderId="0" xfId="0" applyNumberFormat="1" applyFont="1"/>
    <xf numFmtId="49" fontId="7" fillId="0" borderId="0" xfId="0" applyNumberFormat="1" applyFont="1" applyBorder="1" applyAlignment="1">
      <alignment horizontal="center"/>
    </xf>
    <xf numFmtId="0" fontId="7" fillId="0" borderId="0" xfId="0" applyFont="1" applyBorder="1" applyAlignment="1">
      <alignment horizontal="center"/>
    </xf>
    <xf numFmtId="166" fontId="7" fillId="0" borderId="2" xfId="0" applyNumberFormat="1" applyFont="1" applyBorder="1"/>
    <xf numFmtId="167" fontId="7" fillId="0" borderId="2" xfId="0" applyNumberFormat="1" applyFont="1" applyBorder="1"/>
    <xf numFmtId="166" fontId="5" fillId="0" borderId="0" xfId="0" applyNumberFormat="1" applyFont="1" applyBorder="1"/>
    <xf numFmtId="167" fontId="5" fillId="0" borderId="0" xfId="0" applyNumberFormat="1" applyFont="1" applyBorder="1"/>
    <xf numFmtId="167" fontId="5" fillId="0" borderId="0" xfId="0" applyNumberFormat="1" applyFont="1" applyBorder="1" applyAlignment="1">
      <alignment horizontal="right"/>
    </xf>
    <xf numFmtId="166" fontId="8" fillId="0" borderId="0" xfId="0" applyNumberFormat="1" applyFont="1" applyBorder="1" applyAlignment="1">
      <alignment horizontal="right"/>
    </xf>
    <xf numFmtId="166" fontId="5" fillId="0" borderId="1" xfId="0" applyNumberFormat="1" applyFont="1" applyBorder="1"/>
    <xf numFmtId="167" fontId="5" fillId="0" borderId="1" xfId="0" applyNumberFormat="1" applyFont="1" applyBorder="1" applyAlignment="1">
      <alignment horizontal="right"/>
    </xf>
    <xf numFmtId="49" fontId="1" fillId="0" borderId="0" xfId="0" applyNumberFormat="1" applyFont="1"/>
    <xf numFmtId="0" fontId="4" fillId="0" borderId="0" xfId="0" applyFont="1" applyBorder="1"/>
    <xf numFmtId="3" fontId="1" fillId="0" borderId="0" xfId="0" applyNumberFormat="1" applyFont="1" applyBorder="1"/>
    <xf numFmtId="0" fontId="1" fillId="0" borderId="0" xfId="0" applyFont="1" applyAlignment="1">
      <alignment vertical="top" wrapText="1"/>
    </xf>
    <xf numFmtId="9" fontId="7" fillId="0" borderId="2" xfId="2" applyFont="1" applyBorder="1"/>
    <xf numFmtId="9" fontId="5" fillId="0" borderId="0" xfId="2" applyFont="1" applyBorder="1"/>
    <xf numFmtId="9" fontId="5" fillId="0" borderId="0" xfId="2" applyFont="1" applyBorder="1" applyAlignment="1">
      <alignment horizontal="right"/>
    </xf>
    <xf numFmtId="9" fontId="5" fillId="0" borderId="1" xfId="2" applyFont="1" applyBorder="1" applyAlignment="1">
      <alignment horizontal="right"/>
    </xf>
    <xf numFmtId="0" fontId="4" fillId="0" borderId="0" xfId="0" applyFont="1" applyAlignment="1">
      <alignment horizontal="left"/>
    </xf>
    <xf numFmtId="0" fontId="1" fillId="0" borderId="0" xfId="0" applyFont="1" applyAlignment="1">
      <alignment horizontal="center"/>
    </xf>
    <xf numFmtId="0" fontId="6" fillId="0" borderId="0" xfId="0" applyFont="1" applyAlignment="1">
      <alignment horizontal="left"/>
    </xf>
    <xf numFmtId="4" fontId="1" fillId="0" borderId="0" xfId="0" applyNumberFormat="1" applyFont="1" applyFill="1" applyBorder="1" applyAlignment="1">
      <alignment horizontal="center" vertical="center" wrapText="1"/>
    </xf>
    <xf numFmtId="4" fontId="1" fillId="0" borderId="0" xfId="0" applyNumberFormat="1" applyFont="1" applyFill="1" applyBorder="1" applyAlignment="1">
      <alignment horizontal="center"/>
    </xf>
    <xf numFmtId="9" fontId="1" fillId="0" borderId="0" xfId="2" applyFont="1" applyAlignment="1">
      <alignment horizontal="right"/>
    </xf>
    <xf numFmtId="9" fontId="1" fillId="0" borderId="1" xfId="2" applyFont="1" applyBorder="1" applyAlignment="1">
      <alignment horizontal="right"/>
    </xf>
    <xf numFmtId="0" fontId="14" fillId="0" borderId="0" xfId="0" applyFont="1"/>
    <xf numFmtId="0" fontId="4" fillId="0" borderId="0" xfId="0" applyFont="1" applyFill="1" applyBorder="1"/>
    <xf numFmtId="0" fontId="1" fillId="0" borderId="0" xfId="0" applyFont="1" applyFill="1" applyBorder="1"/>
    <xf numFmtId="0" fontId="11" fillId="0" borderId="0" xfId="3" applyFont="1" applyFill="1" applyBorder="1"/>
    <xf numFmtId="9" fontId="1" fillId="0" borderId="0" xfId="0" applyNumberFormat="1" applyFont="1" applyFill="1" applyBorder="1" applyAlignment="1">
      <alignment horizontal="right" vertical="center"/>
    </xf>
    <xf numFmtId="9" fontId="1" fillId="0" borderId="0" xfId="0" applyNumberFormat="1" applyFont="1" applyFill="1" applyBorder="1" applyAlignment="1">
      <alignment horizontal="right" vertical="center" wrapText="1"/>
    </xf>
    <xf numFmtId="0" fontId="4" fillId="0" borderId="0" xfId="0" applyFont="1" applyFill="1" applyBorder="1" applyAlignment="1">
      <alignment horizontal="left" vertical="center" wrapText="1"/>
    </xf>
    <xf numFmtId="0" fontId="1" fillId="0" borderId="0" xfId="0" applyFont="1" applyFill="1" applyBorder="1" applyAlignment="1">
      <alignment horizontal="left" vertical="center" wrapText="1"/>
    </xf>
    <xf numFmtId="9" fontId="1" fillId="0" borderId="5" xfId="0" applyNumberFormat="1" applyFont="1" applyFill="1" applyBorder="1" applyAlignment="1">
      <alignment horizontal="center" vertical="center"/>
    </xf>
    <xf numFmtId="9" fontId="1" fillId="0" borderId="5" xfId="0" applyNumberFormat="1" applyFont="1" applyFill="1" applyBorder="1" applyAlignment="1">
      <alignment horizontal="center" vertical="center" wrapText="1"/>
    </xf>
    <xf numFmtId="0" fontId="1" fillId="0" borderId="8"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4" fillId="0" borderId="0" xfId="0" applyFont="1" applyFill="1" applyAlignment="1">
      <alignment vertical="top"/>
    </xf>
    <xf numFmtId="0" fontId="4" fillId="0" borderId="0" xfId="0" applyFont="1" applyFill="1" applyAlignment="1">
      <alignment vertical="top" wrapText="1"/>
    </xf>
    <xf numFmtId="0" fontId="4" fillId="0" borderId="0" xfId="0" applyFont="1" applyFill="1" applyAlignment="1">
      <alignment vertical="center" wrapText="1"/>
    </xf>
    <xf numFmtId="3" fontId="1" fillId="0" borderId="0" xfId="0" applyNumberFormat="1" applyFont="1" applyFill="1" applyBorder="1" applyAlignment="1">
      <alignment horizontal="right" vertical="center" wrapText="1"/>
    </xf>
    <xf numFmtId="3" fontId="1" fillId="0" borderId="0" xfId="0" applyNumberFormat="1" applyFont="1" applyFill="1" applyBorder="1" applyAlignment="1">
      <alignment horizontal="right" vertical="center"/>
    </xf>
    <xf numFmtId="0" fontId="4" fillId="0" borderId="3" xfId="0" applyFont="1" applyFill="1" applyBorder="1" applyAlignment="1">
      <alignment horizontal="left" vertical="center"/>
    </xf>
    <xf numFmtId="3" fontId="4" fillId="0" borderId="2" xfId="0" applyNumberFormat="1" applyFont="1" applyFill="1" applyBorder="1" applyAlignment="1">
      <alignment horizontal="right" vertical="center"/>
    </xf>
    <xf numFmtId="9" fontId="4" fillId="0" borderId="2" xfId="0" applyNumberFormat="1" applyFont="1" applyFill="1" applyBorder="1" applyAlignment="1">
      <alignment horizontal="right" vertical="center"/>
    </xf>
    <xf numFmtId="9" fontId="4" fillId="0" borderId="11" xfId="0" applyNumberFormat="1" applyFont="1" applyFill="1" applyBorder="1" applyAlignment="1">
      <alignment horizontal="center" vertical="center"/>
    </xf>
    <xf numFmtId="0" fontId="4" fillId="0" borderId="0" xfId="0" applyFont="1" applyFill="1" applyBorder="1" applyAlignment="1">
      <alignment horizontal="left" vertical="center"/>
    </xf>
    <xf numFmtId="3" fontId="4" fillId="0" borderId="0" xfId="0" applyNumberFormat="1" applyFont="1" applyFill="1" applyBorder="1" applyAlignment="1">
      <alignment horizontal="right" vertical="center"/>
    </xf>
    <xf numFmtId="9" fontId="4" fillId="0" borderId="0" xfId="0" applyNumberFormat="1" applyFont="1" applyFill="1" applyBorder="1" applyAlignment="1">
      <alignment horizontal="right" vertical="center"/>
    </xf>
    <xf numFmtId="9" fontId="4" fillId="0" borderId="0" xfId="0" applyNumberFormat="1" applyFont="1" applyFill="1" applyBorder="1" applyAlignment="1">
      <alignment horizontal="center" vertical="center"/>
    </xf>
    <xf numFmtId="0" fontId="6" fillId="0" borderId="0" xfId="0" applyFont="1" applyFill="1" applyAlignment="1">
      <alignment vertical="top"/>
    </xf>
    <xf numFmtId="0" fontId="1" fillId="0" borderId="10" xfId="0" applyFont="1" applyFill="1" applyBorder="1" applyAlignment="1">
      <alignment horizontal="left" vertical="center"/>
    </xf>
    <xf numFmtId="0" fontId="1" fillId="0" borderId="1"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0" xfId="0" applyFont="1" applyAlignment="1">
      <alignment horizontal="left" vertical="center"/>
    </xf>
    <xf numFmtId="0" fontId="15" fillId="0" borderId="0" xfId="0" applyFont="1"/>
    <xf numFmtId="0" fontId="1" fillId="0" borderId="0" xfId="0" applyFont="1" applyAlignment="1"/>
    <xf numFmtId="0" fontId="1" fillId="0" borderId="0" xfId="0" applyFont="1" applyFill="1" applyAlignment="1"/>
    <xf numFmtId="0" fontId="1" fillId="0" borderId="0" xfId="0" applyFont="1" applyBorder="1" applyAlignment="1">
      <alignment vertical="top" wrapText="1"/>
    </xf>
    <xf numFmtId="2" fontId="1" fillId="0" borderId="0" xfId="0" applyNumberFormat="1" applyFont="1" applyBorder="1"/>
    <xf numFmtId="0" fontId="1" fillId="0" borderId="0" xfId="0" applyFont="1" applyBorder="1" applyAlignment="1">
      <alignment vertical="center" wrapText="1"/>
    </xf>
    <xf numFmtId="0" fontId="4" fillId="0" borderId="0" xfId="0" applyFont="1" applyBorder="1" applyAlignment="1"/>
    <xf numFmtId="0" fontId="1" fillId="0" borderId="0" xfId="0" applyFont="1" applyBorder="1" applyAlignment="1"/>
    <xf numFmtId="2" fontId="1" fillId="0" borderId="0" xfId="0" applyNumberFormat="1" applyFont="1" applyBorder="1" applyAlignment="1"/>
    <xf numFmtId="2" fontId="1" fillId="0" borderId="7" xfId="0" applyNumberFormat="1" applyFont="1" applyBorder="1" applyAlignment="1"/>
    <xf numFmtId="0" fontId="1" fillId="2" borderId="5" xfId="0" applyFont="1" applyFill="1" applyBorder="1" applyAlignment="1"/>
    <xf numFmtId="0" fontId="1" fillId="2" borderId="6" xfId="0" applyFont="1" applyFill="1" applyBorder="1" applyAlignment="1"/>
    <xf numFmtId="0" fontId="1" fillId="0" borderId="0" xfId="0" applyFont="1" applyBorder="1" applyAlignment="1">
      <alignment vertical="top"/>
    </xf>
    <xf numFmtId="0" fontId="4" fillId="0" borderId="13" xfId="0" applyFont="1" applyBorder="1"/>
    <xf numFmtId="0" fontId="4" fillId="0" borderId="16" xfId="0" applyFont="1" applyBorder="1"/>
    <xf numFmtId="0" fontId="4" fillId="0" borderId="19" xfId="0" applyFont="1" applyBorder="1"/>
    <xf numFmtId="0" fontId="4" fillId="0" borderId="20" xfId="0" applyFont="1" applyBorder="1" applyAlignment="1">
      <alignment horizontal="center"/>
    </xf>
    <xf numFmtId="0" fontId="4" fillId="0" borderId="15" xfId="0" applyFont="1" applyBorder="1" applyAlignment="1">
      <alignment horizontal="center"/>
    </xf>
    <xf numFmtId="0" fontId="4" fillId="0" borderId="22" xfId="0" applyFont="1" applyBorder="1"/>
    <xf numFmtId="3" fontId="1" fillId="0" borderId="17" xfId="0" applyNumberFormat="1" applyFont="1" applyBorder="1"/>
    <xf numFmtId="3" fontId="1" fillId="0" borderId="18" xfId="0" applyNumberFormat="1" applyFont="1" applyBorder="1"/>
    <xf numFmtId="3" fontId="1" fillId="0" borderId="14" xfId="0" applyNumberFormat="1" applyFont="1" applyBorder="1"/>
    <xf numFmtId="3" fontId="1" fillId="0" borderId="12" xfId="0" applyNumberFormat="1" applyFont="1" applyBorder="1"/>
    <xf numFmtId="3" fontId="1" fillId="0" borderId="23" xfId="0" applyNumberFormat="1" applyFont="1" applyBorder="1"/>
    <xf numFmtId="3" fontId="1" fillId="0" borderId="21" xfId="0" applyNumberFormat="1" applyFont="1" applyBorder="1"/>
    <xf numFmtId="0" fontId="10" fillId="0" borderId="24"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10" fillId="0" borderId="25" xfId="0" applyFont="1" applyFill="1" applyBorder="1" applyAlignment="1">
      <alignment horizontal="center" wrapText="1"/>
    </xf>
    <xf numFmtId="0" fontId="6" fillId="0" borderId="0" xfId="0" applyFont="1" applyBorder="1" applyAlignment="1"/>
    <xf numFmtId="0" fontId="4" fillId="2" borderId="5" xfId="0" applyFont="1" applyFill="1" applyBorder="1" applyAlignment="1"/>
    <xf numFmtId="0" fontId="4" fillId="0" borderId="0" xfId="0" applyFont="1" applyBorder="1" applyAlignment="1">
      <alignment wrapText="1"/>
    </xf>
    <xf numFmtId="0" fontId="4" fillId="0" borderId="28" xfId="0" applyFont="1" applyBorder="1"/>
    <xf numFmtId="0" fontId="1" fillId="0" borderId="24" xfId="0" applyFont="1" applyBorder="1"/>
    <xf numFmtId="0" fontId="1" fillId="0" borderId="27" xfId="0" applyFont="1" applyBorder="1"/>
    <xf numFmtId="0" fontId="4" fillId="0" borderId="30" xfId="0" applyFont="1" applyBorder="1"/>
    <xf numFmtId="0" fontId="4" fillId="0" borderId="31" xfId="0" applyFont="1" applyBorder="1"/>
    <xf numFmtId="0" fontId="1" fillId="0" borderId="30" xfId="0" applyFont="1" applyBorder="1"/>
    <xf numFmtId="0" fontId="1" fillId="0" borderId="29" xfId="0" applyFont="1" applyBorder="1"/>
    <xf numFmtId="165" fontId="1" fillId="0" borderId="32" xfId="1" applyNumberFormat="1" applyFont="1" applyBorder="1" applyAlignment="1">
      <alignment horizontal="right"/>
    </xf>
    <xf numFmtId="165" fontId="4" fillId="0" borderId="32" xfId="1" applyNumberFormat="1" applyFont="1" applyBorder="1" applyAlignment="1">
      <alignment horizontal="right"/>
    </xf>
    <xf numFmtId="0" fontId="4" fillId="0" borderId="25" xfId="0" applyFont="1" applyBorder="1" applyAlignment="1">
      <alignment horizontal="right"/>
    </xf>
    <xf numFmtId="165" fontId="4" fillId="0" borderId="33" xfId="1" applyNumberFormat="1" applyFont="1" applyBorder="1" applyAlignment="1">
      <alignment horizontal="right"/>
    </xf>
    <xf numFmtId="0" fontId="4" fillId="0" borderId="34" xfId="0" applyFont="1" applyBorder="1" applyAlignment="1">
      <alignment horizontal="right"/>
    </xf>
    <xf numFmtId="0" fontId="11" fillId="0" borderId="0" xfId="3" applyFont="1" applyFill="1" applyBorder="1" applyAlignment="1">
      <alignment horizontal="left" vertical="center" wrapText="1"/>
    </xf>
    <xf numFmtId="0" fontId="4" fillId="0" borderId="7"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1" fillId="0" borderId="0" xfId="0" applyFont="1" applyAlignment="1">
      <alignment horizontal="left" vertical="top" wrapText="1"/>
    </xf>
    <xf numFmtId="0" fontId="6" fillId="0" borderId="0" xfId="0" applyFont="1" applyFill="1" applyAlignment="1">
      <alignment vertical="center"/>
    </xf>
    <xf numFmtId="0" fontId="6" fillId="0" borderId="0" xfId="0" applyFont="1" applyFill="1" applyBorder="1" applyAlignment="1">
      <alignment vertical="center"/>
    </xf>
  </cellXfs>
  <cellStyles count="7">
    <cellStyle name="Lien hypertexte" xfId="3" builtinId="8"/>
    <cellStyle name="Lien hypertexte 2" xfId="6"/>
    <cellStyle name="Milliers" xfId="1" builtinId="3"/>
    <cellStyle name="Milliers 2" xfId="5"/>
    <cellStyle name="Normal" xfId="0" builtinId="0"/>
    <cellStyle name="Normal 2" xfId="4"/>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workbookViewId="0">
      <selection activeCell="A2" sqref="A2"/>
    </sheetView>
  </sheetViews>
  <sheetFormatPr baseColWidth="10" defaultRowHeight="11.25" x14ac:dyDescent="0.2"/>
  <cols>
    <col min="1" max="1" width="5.85546875" style="54" customWidth="1"/>
    <col min="2" max="2" width="107" style="54" bestFit="1" customWidth="1"/>
    <col min="3" max="16384" width="11.42578125" style="54"/>
  </cols>
  <sheetData>
    <row r="1" spans="1:9" x14ac:dyDescent="0.2">
      <c r="A1" s="53" t="s">
        <v>84</v>
      </c>
    </row>
    <row r="2" spans="1:9" x14ac:dyDescent="0.2">
      <c r="A2" s="53"/>
    </row>
    <row r="3" spans="1:9" x14ac:dyDescent="0.2">
      <c r="A3" s="53"/>
    </row>
    <row r="4" spans="1:9" x14ac:dyDescent="0.2">
      <c r="A4" s="53"/>
    </row>
    <row r="5" spans="1:9" x14ac:dyDescent="0.2">
      <c r="A5" s="53"/>
    </row>
    <row r="6" spans="1:9" x14ac:dyDescent="0.2">
      <c r="A6" s="53"/>
    </row>
    <row r="7" spans="1:9" x14ac:dyDescent="0.2">
      <c r="A7" s="53"/>
    </row>
    <row r="8" spans="1:9" x14ac:dyDescent="0.2">
      <c r="A8" s="53" t="s">
        <v>118</v>
      </c>
    </row>
    <row r="9" spans="1:9" x14ac:dyDescent="0.2">
      <c r="B9" s="126" t="s">
        <v>114</v>
      </c>
      <c r="C9" s="126"/>
      <c r="D9" s="126"/>
      <c r="E9" s="126"/>
      <c r="F9" s="126"/>
      <c r="G9" s="126"/>
      <c r="H9" s="126"/>
      <c r="I9" s="126"/>
    </row>
    <row r="10" spans="1:9" x14ac:dyDescent="0.2">
      <c r="B10" s="55" t="s">
        <v>113</v>
      </c>
    </row>
    <row r="11" spans="1:9" x14ac:dyDescent="0.2">
      <c r="B11" s="55" t="s">
        <v>89</v>
      </c>
    </row>
    <row r="12" spans="1:9" x14ac:dyDescent="0.2">
      <c r="B12" s="55" t="s">
        <v>106</v>
      </c>
    </row>
    <row r="13" spans="1:9" x14ac:dyDescent="0.2">
      <c r="B13" s="55" t="s">
        <v>91</v>
      </c>
    </row>
    <row r="14" spans="1:9" x14ac:dyDescent="0.2">
      <c r="B14" s="55" t="s">
        <v>95</v>
      </c>
    </row>
    <row r="15" spans="1:9" x14ac:dyDescent="0.2">
      <c r="B15" s="55" t="s">
        <v>105</v>
      </c>
    </row>
    <row r="16" spans="1:9" x14ac:dyDescent="0.2">
      <c r="B16" s="55" t="s">
        <v>103</v>
      </c>
    </row>
  </sheetData>
  <mergeCells count="1">
    <mergeCell ref="B9:I9"/>
  </mergeCells>
  <hyperlinks>
    <hyperlink ref="B9:I9" location="'Tableau 1'!A1" display="Tableau 1 - Effectifs d'artistes auteurs affiliés à la Maison des artistes et à l'Agessa en 2013"/>
    <hyperlink ref="B10" location="'Graphique 1'!A1" display="Graphique 1  - Concentration des revenus artistiques des artistes auteurs affiliés à l'Agessa et à la Maison des artistes en 2013"/>
    <hyperlink ref="B11" location="'Graphique 2'!A1" display="Graphique 2 - Droits perçus par les sociétés de perception et de répartition des droits d'auteur et droits voisins, 1997-2015"/>
    <hyperlink ref="B12" location="'Tableau 2'!A1" display="Tableau 2 - Rémunérations perçues par les sociétés de perception et de répartition du droit d'auteur et des droits voisins gérés collectivement, 2014-2015"/>
    <hyperlink ref="B13" location="'Tableau 3'!A1" display="Tableau 3 - Origines des droits perçus par la Sacem, 2012-2015"/>
    <hyperlink ref="B14" location="'Tableau 4'!A1" display="Tableau 4 - Nouvelles œuvres déclarées au répertoire de la SACD, 2012-2015 "/>
    <hyperlink ref="B15" location="'Graphique 3'!A1" display="Graphique 3 - Evolution des montants des droits d'auteur versés par les éditeurs de livre, 2005-2015"/>
    <hyperlink ref="B16" location="'Graphique 4'!A1" display="Graphique 4 - Evolution des montants des droits d'auteur versés par les éditeurs de livre, 2007-2017"/>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7"/>
  <sheetViews>
    <sheetView workbookViewId="0">
      <selection activeCell="A28" sqref="A28"/>
    </sheetView>
  </sheetViews>
  <sheetFormatPr baseColWidth="10" defaultRowHeight="11.25" x14ac:dyDescent="0.2"/>
  <cols>
    <col min="1" max="1" width="56.28515625" style="1" customWidth="1"/>
    <col min="2" max="3" width="11.42578125" style="1"/>
    <col min="4" max="4" width="9.140625" style="1" customWidth="1"/>
    <col min="5" max="5" width="10" style="1" bestFit="1" customWidth="1"/>
    <col min="6" max="16384" width="11.42578125" style="1"/>
  </cols>
  <sheetData>
    <row r="1" spans="1:14" ht="11.25" customHeight="1" x14ac:dyDescent="0.2">
      <c r="A1" s="65" t="s">
        <v>119</v>
      </c>
      <c r="B1" s="66"/>
      <c r="C1" s="66"/>
      <c r="D1" s="66"/>
      <c r="E1" s="66"/>
      <c r="F1" s="66"/>
      <c r="G1" s="66"/>
      <c r="H1" s="67"/>
      <c r="J1" s="3"/>
      <c r="K1" s="3"/>
      <c r="L1" s="3"/>
      <c r="M1" s="3"/>
      <c r="N1" s="3"/>
    </row>
    <row r="2" spans="1:14" ht="11.25" customHeight="1" x14ac:dyDescent="0.2">
      <c r="A2" s="78" t="s">
        <v>120</v>
      </c>
      <c r="B2" s="66"/>
      <c r="C2" s="66"/>
      <c r="D2" s="66"/>
      <c r="E2" s="66"/>
      <c r="F2" s="66"/>
      <c r="G2" s="66"/>
      <c r="H2" s="67"/>
      <c r="J2" s="3"/>
      <c r="K2" s="3"/>
      <c r="L2" s="3"/>
      <c r="M2" s="3"/>
      <c r="N2" s="3"/>
    </row>
    <row r="3" spans="1:14" ht="11.25" customHeight="1" x14ac:dyDescent="0.2">
      <c r="A3" s="65"/>
      <c r="B3" s="66"/>
      <c r="C3" s="66"/>
      <c r="D3" s="66"/>
      <c r="E3" s="66"/>
      <c r="F3" s="66"/>
      <c r="G3" s="66"/>
      <c r="H3" s="67"/>
      <c r="J3" s="3"/>
      <c r="K3" s="3"/>
      <c r="L3" s="3"/>
      <c r="M3" s="3"/>
      <c r="N3" s="3"/>
    </row>
    <row r="4" spans="1:14" ht="11.25" customHeight="1" x14ac:dyDescent="0.2">
      <c r="A4" s="62"/>
      <c r="B4" s="127" t="s">
        <v>112</v>
      </c>
      <c r="C4" s="127"/>
      <c r="D4" s="127"/>
      <c r="E4" s="128"/>
      <c r="F4" s="6"/>
      <c r="G4" s="6"/>
      <c r="H4" s="6"/>
      <c r="J4" s="3"/>
      <c r="K4" s="3"/>
      <c r="L4" s="3"/>
      <c r="M4" s="3"/>
      <c r="N4" s="3"/>
    </row>
    <row r="5" spans="1:14" s="84" customFormat="1" ht="22.5" x14ac:dyDescent="0.2">
      <c r="A5" s="79"/>
      <c r="B5" s="80" t="s">
        <v>0</v>
      </c>
      <c r="C5" s="80" t="s">
        <v>1</v>
      </c>
      <c r="D5" s="64" t="s">
        <v>2</v>
      </c>
      <c r="E5" s="81" t="s">
        <v>3</v>
      </c>
      <c r="F5" s="8"/>
      <c r="G5" s="8"/>
      <c r="H5" s="8"/>
      <c r="J5" s="82"/>
      <c r="K5" s="82"/>
      <c r="L5" s="82"/>
      <c r="M5" s="82"/>
      <c r="N5" s="82"/>
    </row>
    <row r="6" spans="1:14" x14ac:dyDescent="0.2">
      <c r="A6" s="63" t="s">
        <v>4</v>
      </c>
      <c r="B6" s="68">
        <v>4062</v>
      </c>
      <c r="C6" s="57">
        <v>0.23043</v>
      </c>
      <c r="D6" s="57">
        <v>0.26416000000000001</v>
      </c>
      <c r="E6" s="61">
        <v>0.59009999999999996</v>
      </c>
      <c r="F6" s="6"/>
      <c r="G6" s="6"/>
      <c r="H6" s="6"/>
      <c r="J6" s="3"/>
      <c r="K6" s="3"/>
      <c r="L6" s="3"/>
      <c r="M6" s="3"/>
      <c r="N6" s="3"/>
    </row>
    <row r="7" spans="1:14" x14ac:dyDescent="0.2">
      <c r="A7" s="63" t="s">
        <v>5</v>
      </c>
      <c r="B7" s="69">
        <v>3532</v>
      </c>
      <c r="C7" s="56">
        <v>0.43120000000000003</v>
      </c>
      <c r="D7" s="56">
        <v>0.31484000000000001</v>
      </c>
      <c r="E7" s="60">
        <v>0.72763</v>
      </c>
      <c r="F7" s="6"/>
      <c r="G7" s="6"/>
      <c r="H7" s="6"/>
      <c r="J7" s="3"/>
      <c r="K7" s="3"/>
      <c r="L7" s="3"/>
      <c r="M7" s="3"/>
      <c r="N7" s="3"/>
    </row>
    <row r="8" spans="1:14" x14ac:dyDescent="0.2">
      <c r="A8" s="63" t="s">
        <v>6</v>
      </c>
      <c r="B8" s="68">
        <v>2593</v>
      </c>
      <c r="C8" s="57">
        <v>0.49131999999999998</v>
      </c>
      <c r="D8" s="57">
        <v>0.15503</v>
      </c>
      <c r="E8" s="61">
        <v>0.51832</v>
      </c>
      <c r="F8" s="6"/>
      <c r="G8" s="6"/>
      <c r="H8" s="6"/>
      <c r="J8" s="3"/>
      <c r="K8" s="3"/>
      <c r="L8" s="3"/>
      <c r="M8" s="3"/>
      <c r="N8" s="3"/>
    </row>
    <row r="9" spans="1:14" x14ac:dyDescent="0.2">
      <c r="A9" s="63" t="s">
        <v>7</v>
      </c>
      <c r="B9" s="69">
        <v>1596</v>
      </c>
      <c r="C9" s="56">
        <v>0.38784000000000002</v>
      </c>
      <c r="D9" s="56">
        <v>0.35149999999999998</v>
      </c>
      <c r="E9" s="60">
        <v>0.31202999999999997</v>
      </c>
      <c r="F9" s="6"/>
      <c r="G9" s="6"/>
      <c r="H9" s="6"/>
      <c r="J9" s="3"/>
      <c r="K9" s="3"/>
      <c r="L9" s="3"/>
      <c r="M9" s="3"/>
      <c r="N9" s="3"/>
    </row>
    <row r="10" spans="1:14" x14ac:dyDescent="0.2">
      <c r="A10" s="63" t="s">
        <v>8</v>
      </c>
      <c r="B10" s="69">
        <v>1143</v>
      </c>
      <c r="C10" s="56">
        <v>0.10936</v>
      </c>
      <c r="D10" s="56">
        <v>0.25808999999999999</v>
      </c>
      <c r="E10" s="60">
        <v>0.64041999999999999</v>
      </c>
      <c r="F10" s="6"/>
      <c r="G10" s="6"/>
      <c r="H10" s="6"/>
      <c r="J10" s="3"/>
      <c r="K10" s="3"/>
      <c r="L10" s="3"/>
      <c r="M10" s="3"/>
      <c r="N10" s="3"/>
    </row>
    <row r="11" spans="1:14" x14ac:dyDescent="0.2">
      <c r="A11" s="63" t="s">
        <v>9</v>
      </c>
      <c r="B11" s="68">
        <v>1021</v>
      </c>
      <c r="C11" s="57">
        <v>0.65915999999999997</v>
      </c>
      <c r="D11" s="57">
        <v>0.25857000000000002</v>
      </c>
      <c r="E11" s="61">
        <v>0.52595000000000003</v>
      </c>
      <c r="F11" s="6"/>
      <c r="G11" s="6"/>
      <c r="H11" s="6"/>
      <c r="J11" s="3"/>
      <c r="K11" s="3"/>
      <c r="L11" s="3"/>
      <c r="M11" s="3"/>
      <c r="N11" s="3"/>
    </row>
    <row r="12" spans="1:14" x14ac:dyDescent="0.2">
      <c r="A12" s="63" t="s">
        <v>10</v>
      </c>
      <c r="B12" s="69">
        <v>580</v>
      </c>
      <c r="C12" s="56">
        <v>0.20172000000000001</v>
      </c>
      <c r="D12" s="56">
        <v>0.41897000000000001</v>
      </c>
      <c r="E12" s="60">
        <v>0.50172000000000005</v>
      </c>
      <c r="F12" s="6"/>
      <c r="G12" s="6"/>
      <c r="H12" s="6"/>
      <c r="J12" s="3"/>
      <c r="K12" s="3"/>
      <c r="L12" s="3"/>
      <c r="M12" s="3"/>
      <c r="N12" s="3"/>
    </row>
    <row r="13" spans="1:14" x14ac:dyDescent="0.2">
      <c r="A13" s="70" t="s">
        <v>11</v>
      </c>
      <c r="B13" s="71">
        <v>14527</v>
      </c>
      <c r="C13" s="72">
        <v>0.36257</v>
      </c>
      <c r="D13" s="72">
        <v>0.27190999999999999</v>
      </c>
      <c r="E13" s="73">
        <v>0.57609999999999995</v>
      </c>
      <c r="F13" s="6"/>
      <c r="G13" s="6"/>
      <c r="H13" s="6"/>
      <c r="J13" s="3"/>
      <c r="K13" s="3"/>
      <c r="L13" s="3"/>
      <c r="M13" s="3"/>
      <c r="N13" s="3"/>
    </row>
    <row r="14" spans="1:14" x14ac:dyDescent="0.2">
      <c r="A14" s="63" t="s">
        <v>12</v>
      </c>
      <c r="B14" s="69">
        <v>12035</v>
      </c>
      <c r="C14" s="56">
        <v>0.46073999999999998</v>
      </c>
      <c r="D14" s="56">
        <v>0.49423</v>
      </c>
      <c r="E14" s="60">
        <v>0.56635000000000002</v>
      </c>
      <c r="F14" s="6"/>
      <c r="G14" s="6"/>
      <c r="H14" s="6"/>
      <c r="J14" s="3"/>
      <c r="K14" s="3"/>
      <c r="L14" s="3"/>
      <c r="M14" s="3"/>
      <c r="N14" s="3"/>
    </row>
    <row r="15" spans="1:14" x14ac:dyDescent="0.2">
      <c r="A15" s="63" t="s">
        <v>13</v>
      </c>
      <c r="B15" s="69">
        <v>5315</v>
      </c>
      <c r="C15" s="56">
        <v>0.43404999999999999</v>
      </c>
      <c r="D15" s="56">
        <v>0.13547000000000001</v>
      </c>
      <c r="E15" s="60">
        <v>0.40226000000000001</v>
      </c>
      <c r="F15" s="6"/>
      <c r="G15" s="6"/>
      <c r="H15" s="6"/>
      <c r="J15" s="3"/>
      <c r="K15" s="3"/>
      <c r="L15" s="3"/>
      <c r="M15" s="3"/>
      <c r="N15" s="3"/>
    </row>
    <row r="16" spans="1:14" x14ac:dyDescent="0.2">
      <c r="A16" s="63" t="s">
        <v>7</v>
      </c>
      <c r="B16" s="69">
        <v>2083</v>
      </c>
      <c r="C16" s="56">
        <v>0.41191</v>
      </c>
      <c r="D16" s="56">
        <v>0.39894000000000002</v>
      </c>
      <c r="E16" s="60">
        <v>0.48487999999999998</v>
      </c>
      <c r="F16" s="6"/>
      <c r="G16" s="6"/>
      <c r="H16" s="6"/>
      <c r="J16" s="3"/>
      <c r="K16" s="3"/>
      <c r="L16" s="3"/>
      <c r="M16" s="3"/>
      <c r="N16" s="3"/>
    </row>
    <row r="17" spans="1:14" x14ac:dyDescent="0.2">
      <c r="A17" s="63" t="s">
        <v>14</v>
      </c>
      <c r="B17" s="69">
        <v>1699</v>
      </c>
      <c r="C17" s="56">
        <v>0.37609999999999999</v>
      </c>
      <c r="D17" s="56">
        <v>0.12712999999999999</v>
      </c>
      <c r="E17" s="60">
        <v>0.33078000000000002</v>
      </c>
      <c r="F17" s="6"/>
      <c r="G17" s="6"/>
      <c r="H17" s="6"/>
      <c r="J17" s="3"/>
      <c r="K17" s="3"/>
      <c r="L17" s="3"/>
      <c r="M17" s="3"/>
      <c r="N17" s="3"/>
    </row>
    <row r="18" spans="1:14" x14ac:dyDescent="0.2">
      <c r="A18" s="63" t="s">
        <v>15</v>
      </c>
      <c r="B18" s="69">
        <v>1518</v>
      </c>
      <c r="C18" s="56">
        <v>0.48287000000000002</v>
      </c>
      <c r="D18" s="56">
        <v>0.36099999999999999</v>
      </c>
      <c r="E18" s="60">
        <v>0.51778999999999997</v>
      </c>
      <c r="F18" s="6"/>
      <c r="G18" s="6"/>
      <c r="H18" s="6"/>
      <c r="J18" s="3"/>
      <c r="K18" s="3"/>
      <c r="L18" s="3"/>
      <c r="M18" s="3"/>
      <c r="N18" s="3"/>
    </row>
    <row r="19" spans="1:14" x14ac:dyDescent="0.2">
      <c r="A19" s="63" t="s">
        <v>16</v>
      </c>
      <c r="B19" s="69">
        <v>644</v>
      </c>
      <c r="C19" s="56">
        <v>0.36801</v>
      </c>
      <c r="D19" s="56">
        <v>0.33229999999999998</v>
      </c>
      <c r="E19" s="60">
        <v>0.53727000000000003</v>
      </c>
      <c r="F19" s="6"/>
      <c r="G19" s="6"/>
      <c r="H19" s="6"/>
      <c r="J19" s="3"/>
      <c r="K19" s="3"/>
      <c r="L19" s="3"/>
      <c r="M19" s="3"/>
      <c r="N19" s="3"/>
    </row>
    <row r="20" spans="1:14" x14ac:dyDescent="0.2">
      <c r="A20" s="63" t="s">
        <v>17</v>
      </c>
      <c r="B20" s="69">
        <v>472</v>
      </c>
      <c r="C20" s="56">
        <v>0.90678000000000003</v>
      </c>
      <c r="D20" s="56">
        <v>0.35381000000000001</v>
      </c>
      <c r="E20" s="60">
        <v>0.63558999999999999</v>
      </c>
      <c r="F20" s="6"/>
      <c r="G20" s="6"/>
      <c r="H20" s="6"/>
      <c r="J20" s="3"/>
      <c r="K20" s="3"/>
      <c r="L20" s="3"/>
      <c r="M20" s="3"/>
      <c r="N20" s="3"/>
    </row>
    <row r="21" spans="1:14" x14ac:dyDescent="0.2">
      <c r="A21" s="63" t="s">
        <v>18</v>
      </c>
      <c r="B21" s="69">
        <v>303</v>
      </c>
      <c r="C21" s="56">
        <v>0.60396000000000005</v>
      </c>
      <c r="D21" s="56">
        <v>0.21782000000000001</v>
      </c>
      <c r="E21" s="60">
        <v>0.38613999999999998</v>
      </c>
      <c r="F21" s="6"/>
      <c r="G21" s="6"/>
      <c r="H21" s="6"/>
      <c r="J21" s="3"/>
      <c r="K21" s="3"/>
      <c r="L21" s="3"/>
      <c r="M21" s="3"/>
      <c r="N21" s="3"/>
    </row>
    <row r="22" spans="1:14" x14ac:dyDescent="0.2">
      <c r="A22" s="70" t="s">
        <v>19</v>
      </c>
      <c r="B22" s="71">
        <v>24069</v>
      </c>
      <c r="C22" s="72">
        <v>0.45411000000000001</v>
      </c>
      <c r="D22" s="72">
        <v>0.36187999999999998</v>
      </c>
      <c r="E22" s="73">
        <v>0.50168000000000001</v>
      </c>
      <c r="F22" s="58"/>
      <c r="G22" s="58"/>
      <c r="H22" s="59"/>
      <c r="J22" s="3"/>
      <c r="K22" s="3"/>
      <c r="L22" s="3"/>
      <c r="M22" s="3"/>
      <c r="N22" s="4"/>
    </row>
    <row r="23" spans="1:14" x14ac:dyDescent="0.2">
      <c r="A23" s="74"/>
      <c r="B23" s="75"/>
      <c r="C23" s="76"/>
      <c r="D23" s="76"/>
      <c r="E23" s="77"/>
      <c r="F23" s="58"/>
      <c r="G23" s="58"/>
      <c r="H23" s="59"/>
      <c r="J23" s="3"/>
      <c r="K23" s="3"/>
      <c r="L23" s="3"/>
      <c r="M23" s="3"/>
      <c r="N23" s="4"/>
    </row>
    <row r="24" spans="1:14" s="11" customFormat="1" x14ac:dyDescent="0.2">
      <c r="A24" s="5" t="s">
        <v>109</v>
      </c>
      <c r="B24" s="5"/>
      <c r="C24" s="5"/>
      <c r="D24" s="5"/>
      <c r="E24" s="5"/>
      <c r="F24" s="5"/>
      <c r="G24" s="5"/>
      <c r="H24" s="5"/>
      <c r="I24" s="1"/>
      <c r="J24" s="6"/>
      <c r="K24" s="6"/>
      <c r="L24" s="6"/>
      <c r="M24" s="6"/>
      <c r="N24" s="6"/>
    </row>
    <row r="25" spans="1:14" s="11" customFormat="1" x14ac:dyDescent="0.2">
      <c r="A25" s="7" t="s">
        <v>20</v>
      </c>
      <c r="B25" s="7"/>
      <c r="C25" s="7"/>
      <c r="D25" s="7"/>
      <c r="E25" s="7"/>
      <c r="F25" s="7"/>
      <c r="G25" s="7"/>
      <c r="H25" s="7"/>
      <c r="I25" s="1"/>
      <c r="J25" s="6"/>
      <c r="K25" s="6"/>
      <c r="L25" s="6"/>
      <c r="M25" s="6"/>
      <c r="N25" s="6"/>
    </row>
    <row r="26" spans="1:14" s="11" customFormat="1" x14ac:dyDescent="0.2">
      <c r="A26" s="8" t="s">
        <v>110</v>
      </c>
      <c r="B26" s="8"/>
      <c r="C26" s="8"/>
      <c r="D26" s="8"/>
      <c r="E26" s="8"/>
      <c r="F26" s="8"/>
      <c r="G26" s="8"/>
      <c r="H26" s="8"/>
      <c r="I26" s="1"/>
      <c r="J26" s="6"/>
      <c r="K26" s="6"/>
      <c r="L26" s="6"/>
      <c r="M26" s="6"/>
      <c r="N26" s="6"/>
    </row>
    <row r="27" spans="1:14" s="11" customFormat="1" x14ac:dyDescent="0.2">
      <c r="A27" s="7" t="s">
        <v>111</v>
      </c>
      <c r="B27" s="7"/>
      <c r="C27" s="7"/>
      <c r="D27" s="7"/>
      <c r="E27" s="7"/>
      <c r="F27" s="7"/>
      <c r="G27" s="7"/>
      <c r="H27" s="7"/>
      <c r="I27" s="1"/>
      <c r="J27" s="6"/>
      <c r="K27" s="6"/>
      <c r="L27" s="6"/>
      <c r="M27" s="6"/>
      <c r="N27" s="6"/>
    </row>
    <row r="28" spans="1:14" s="11" customFormat="1" x14ac:dyDescent="0.2">
      <c r="A28" s="130" t="s">
        <v>90</v>
      </c>
      <c r="B28" s="7"/>
      <c r="C28" s="7"/>
      <c r="D28" s="7"/>
      <c r="E28" s="7"/>
      <c r="F28" s="7"/>
      <c r="G28" s="7"/>
      <c r="H28" s="7"/>
      <c r="I28" s="1"/>
      <c r="J28" s="6"/>
      <c r="K28" s="6"/>
      <c r="L28" s="6"/>
      <c r="M28" s="6"/>
      <c r="N28" s="6"/>
    </row>
    <row r="29" spans="1:14" x14ac:dyDescent="0.2">
      <c r="A29" s="85"/>
      <c r="B29" s="11"/>
      <c r="C29" s="11"/>
      <c r="D29" s="11"/>
      <c r="E29" s="11"/>
      <c r="F29" s="11"/>
      <c r="G29" s="11"/>
      <c r="H29" s="11"/>
      <c r="J29" s="3"/>
      <c r="K29" s="3"/>
      <c r="L29" s="3"/>
      <c r="M29" s="3"/>
      <c r="N29" s="3"/>
    </row>
    <row r="30" spans="1:14" x14ac:dyDescent="0.2">
      <c r="A30" s="85"/>
      <c r="B30" s="11"/>
      <c r="C30" s="11"/>
      <c r="D30" s="11"/>
      <c r="E30" s="11"/>
      <c r="F30" s="11"/>
      <c r="G30" s="11"/>
      <c r="H30" s="11"/>
      <c r="J30" s="3"/>
      <c r="K30" s="3"/>
      <c r="L30" s="3"/>
      <c r="M30" s="3"/>
      <c r="N30" s="3"/>
    </row>
    <row r="31" spans="1:14" x14ac:dyDescent="0.2">
      <c r="A31" s="84"/>
      <c r="J31" s="3"/>
      <c r="K31" s="3"/>
      <c r="L31" s="3"/>
      <c r="M31" s="3"/>
      <c r="N31" s="3"/>
    </row>
    <row r="32" spans="1:14" x14ac:dyDescent="0.2">
      <c r="A32" s="84"/>
      <c r="J32" s="3"/>
      <c r="K32" s="3"/>
      <c r="L32" s="3"/>
      <c r="M32" s="3"/>
      <c r="N32" s="3"/>
    </row>
    <row r="33" spans="1:14" x14ac:dyDescent="0.2">
      <c r="A33" s="3"/>
      <c r="B33" s="3"/>
      <c r="C33" s="3"/>
      <c r="D33" s="3"/>
      <c r="E33" s="3"/>
      <c r="F33" s="3"/>
      <c r="G33" s="3"/>
      <c r="H33" s="3"/>
      <c r="I33" s="3"/>
      <c r="J33" s="3"/>
      <c r="K33" s="3"/>
      <c r="L33" s="3"/>
      <c r="M33" s="3"/>
      <c r="N33" s="3"/>
    </row>
    <row r="34" spans="1:14" x14ac:dyDescent="0.2">
      <c r="A34" s="3"/>
      <c r="B34" s="3"/>
      <c r="C34" s="3"/>
      <c r="D34" s="3"/>
      <c r="E34" s="3"/>
      <c r="F34" s="3"/>
      <c r="G34" s="3"/>
      <c r="H34" s="3"/>
      <c r="I34" s="3"/>
      <c r="J34" s="3"/>
      <c r="K34" s="3"/>
      <c r="L34" s="3"/>
      <c r="M34" s="3"/>
      <c r="N34" s="3"/>
    </row>
    <row r="35" spans="1:14" x14ac:dyDescent="0.2">
      <c r="A35" s="3"/>
      <c r="B35" s="3"/>
      <c r="C35" s="3"/>
      <c r="D35" s="3"/>
      <c r="E35" s="3"/>
      <c r="F35" s="3"/>
      <c r="G35" s="3"/>
      <c r="H35" s="3"/>
      <c r="I35" s="3"/>
      <c r="J35" s="3"/>
      <c r="K35" s="3"/>
      <c r="L35" s="3"/>
      <c r="M35" s="3"/>
      <c r="N35" s="3"/>
    </row>
    <row r="36" spans="1:14" x14ac:dyDescent="0.2">
      <c r="A36" s="3"/>
      <c r="B36" s="3"/>
      <c r="C36" s="3"/>
      <c r="D36" s="3"/>
      <c r="E36" s="3"/>
      <c r="F36" s="3"/>
      <c r="G36" s="3"/>
      <c r="H36" s="3"/>
      <c r="I36" s="3"/>
      <c r="J36" s="3"/>
      <c r="K36" s="3"/>
      <c r="L36" s="3"/>
      <c r="M36" s="3"/>
      <c r="N36" s="3"/>
    </row>
    <row r="37" spans="1:14" x14ac:dyDescent="0.2">
      <c r="A37" s="3"/>
      <c r="B37" s="3"/>
      <c r="C37" s="3"/>
      <c r="D37" s="3"/>
      <c r="E37" s="3"/>
      <c r="F37" s="3"/>
      <c r="G37" s="3"/>
      <c r="H37" s="3"/>
      <c r="I37" s="3"/>
      <c r="J37" s="3"/>
      <c r="K37" s="3"/>
      <c r="L37" s="3"/>
      <c r="M37" s="3"/>
      <c r="N37" s="3"/>
    </row>
    <row r="38" spans="1:14" x14ac:dyDescent="0.2">
      <c r="A38" s="3"/>
      <c r="B38" s="3"/>
      <c r="C38" s="3"/>
      <c r="D38" s="3"/>
      <c r="E38" s="3"/>
      <c r="F38" s="3"/>
      <c r="G38" s="3"/>
      <c r="H38" s="3"/>
      <c r="I38" s="3"/>
      <c r="J38" s="3"/>
      <c r="K38" s="3"/>
      <c r="L38" s="3"/>
      <c r="M38" s="3"/>
      <c r="N38" s="3"/>
    </row>
    <row r="39" spans="1:14" x14ac:dyDescent="0.2">
      <c r="A39" s="3"/>
      <c r="B39" s="3"/>
      <c r="C39" s="3"/>
      <c r="D39" s="3"/>
      <c r="E39" s="3"/>
      <c r="F39" s="3"/>
      <c r="G39" s="3"/>
      <c r="H39" s="3"/>
      <c r="I39" s="3"/>
      <c r="J39" s="3"/>
      <c r="K39" s="3"/>
      <c r="L39" s="3"/>
      <c r="M39" s="3"/>
      <c r="N39" s="3"/>
    </row>
    <row r="40" spans="1:14" x14ac:dyDescent="0.2">
      <c r="A40" s="3"/>
      <c r="B40" s="3"/>
      <c r="C40" s="3"/>
      <c r="D40" s="3"/>
      <c r="E40" s="3"/>
      <c r="F40" s="3"/>
      <c r="G40" s="3"/>
      <c r="H40" s="3"/>
      <c r="I40" s="3"/>
      <c r="J40" s="3"/>
      <c r="K40" s="3"/>
      <c r="L40" s="3"/>
      <c r="M40" s="3"/>
      <c r="N40" s="3"/>
    </row>
    <row r="41" spans="1:14" x14ac:dyDescent="0.2">
      <c r="A41" s="3"/>
      <c r="B41" s="3"/>
      <c r="C41" s="3"/>
      <c r="D41" s="3"/>
      <c r="E41" s="3"/>
      <c r="F41" s="3"/>
      <c r="G41" s="3"/>
      <c r="H41" s="3"/>
      <c r="I41" s="3"/>
      <c r="J41" s="3"/>
      <c r="K41" s="3"/>
      <c r="L41" s="3"/>
      <c r="M41" s="3"/>
      <c r="N41" s="3"/>
    </row>
    <row r="42" spans="1:14" x14ac:dyDescent="0.2">
      <c r="A42" s="3"/>
      <c r="B42" s="3"/>
      <c r="C42" s="3"/>
      <c r="D42" s="3"/>
      <c r="E42" s="3"/>
      <c r="F42" s="3"/>
      <c r="G42" s="3"/>
      <c r="H42" s="3"/>
      <c r="I42" s="3"/>
      <c r="J42" s="3"/>
      <c r="K42" s="3"/>
      <c r="L42" s="3"/>
      <c r="M42" s="3"/>
      <c r="N42" s="3"/>
    </row>
    <row r="43" spans="1:14" x14ac:dyDescent="0.2">
      <c r="A43" s="3"/>
      <c r="B43" s="3"/>
      <c r="C43" s="3"/>
      <c r="D43" s="3"/>
      <c r="E43" s="3"/>
      <c r="F43" s="3"/>
      <c r="G43" s="3"/>
      <c r="H43" s="3"/>
      <c r="I43" s="3"/>
      <c r="J43" s="3"/>
      <c r="K43" s="3"/>
      <c r="L43" s="3"/>
      <c r="M43" s="3"/>
      <c r="N43" s="3"/>
    </row>
    <row r="44" spans="1:14" x14ac:dyDescent="0.2">
      <c r="A44" s="3"/>
      <c r="B44" s="3"/>
      <c r="C44" s="3"/>
      <c r="D44" s="3"/>
      <c r="E44" s="3"/>
      <c r="F44" s="3"/>
      <c r="G44" s="3"/>
      <c r="H44" s="3"/>
      <c r="I44" s="3"/>
      <c r="J44" s="3"/>
      <c r="K44" s="3"/>
      <c r="L44" s="3"/>
      <c r="M44" s="3"/>
      <c r="N44" s="3"/>
    </row>
    <row r="45" spans="1:14" x14ac:dyDescent="0.2">
      <c r="A45" s="3"/>
      <c r="B45" s="3"/>
      <c r="C45" s="3"/>
      <c r="D45" s="3"/>
      <c r="E45" s="3"/>
      <c r="F45" s="3"/>
      <c r="G45" s="3"/>
      <c r="H45" s="3"/>
      <c r="I45" s="3"/>
      <c r="J45" s="3"/>
      <c r="K45" s="3"/>
      <c r="L45" s="3"/>
      <c r="M45" s="3"/>
      <c r="N45" s="3"/>
    </row>
    <row r="46" spans="1:14" x14ac:dyDescent="0.2">
      <c r="A46" s="3"/>
      <c r="B46" s="3"/>
      <c r="C46" s="3"/>
      <c r="D46" s="3"/>
      <c r="E46" s="3"/>
      <c r="F46" s="3"/>
      <c r="G46" s="3"/>
      <c r="H46" s="3"/>
      <c r="I46" s="3"/>
      <c r="J46" s="3"/>
      <c r="K46" s="3"/>
      <c r="L46" s="3"/>
      <c r="M46" s="3"/>
      <c r="N46" s="3"/>
    </row>
    <row r="47" spans="1:14" x14ac:dyDescent="0.2">
      <c r="A47" s="3"/>
      <c r="B47" s="3"/>
      <c r="C47" s="3"/>
      <c r="D47" s="3"/>
      <c r="E47" s="3"/>
      <c r="F47" s="3"/>
      <c r="G47" s="3"/>
      <c r="H47" s="3"/>
      <c r="I47" s="3"/>
      <c r="J47" s="3"/>
      <c r="K47" s="3"/>
      <c r="L47" s="3"/>
      <c r="M47" s="3"/>
      <c r="N47" s="3"/>
    </row>
    <row r="48" spans="1:14" x14ac:dyDescent="0.2">
      <c r="A48" s="3"/>
      <c r="B48" s="3"/>
      <c r="C48" s="3"/>
      <c r="D48" s="3"/>
      <c r="E48" s="3"/>
      <c r="F48" s="3"/>
      <c r="G48" s="3"/>
      <c r="H48" s="3"/>
      <c r="I48" s="3"/>
      <c r="J48" s="3"/>
      <c r="K48" s="3"/>
      <c r="L48" s="3"/>
      <c r="M48" s="3"/>
      <c r="N48" s="3"/>
    </row>
    <row r="49" spans="1:14" x14ac:dyDescent="0.2">
      <c r="A49" s="3"/>
      <c r="B49" s="3"/>
      <c r="C49" s="3"/>
      <c r="D49" s="3"/>
      <c r="E49" s="3"/>
      <c r="F49" s="3"/>
      <c r="G49" s="3"/>
      <c r="H49" s="3"/>
      <c r="I49" s="3"/>
      <c r="J49" s="3"/>
      <c r="K49" s="3"/>
      <c r="L49" s="3"/>
      <c r="M49" s="3"/>
      <c r="N49" s="3"/>
    </row>
    <row r="50" spans="1:14" x14ac:dyDescent="0.2">
      <c r="A50" s="3"/>
      <c r="B50" s="3"/>
      <c r="C50" s="3"/>
      <c r="D50" s="3"/>
      <c r="E50" s="3"/>
      <c r="F50" s="3"/>
      <c r="G50" s="3"/>
      <c r="H50" s="3"/>
      <c r="I50" s="3"/>
      <c r="J50" s="3"/>
      <c r="K50" s="3"/>
      <c r="L50" s="3"/>
      <c r="M50" s="3"/>
      <c r="N50" s="3"/>
    </row>
    <row r="51" spans="1:14" x14ac:dyDescent="0.2">
      <c r="A51" s="3"/>
      <c r="B51" s="3"/>
      <c r="C51" s="3"/>
      <c r="D51" s="3"/>
      <c r="E51" s="3"/>
      <c r="F51" s="3"/>
      <c r="G51" s="3"/>
      <c r="H51" s="3"/>
      <c r="I51" s="3"/>
      <c r="J51" s="3"/>
      <c r="K51" s="3"/>
      <c r="L51" s="3"/>
      <c r="M51" s="3"/>
      <c r="N51" s="3"/>
    </row>
    <row r="52" spans="1:14" x14ac:dyDescent="0.2">
      <c r="A52" s="3"/>
      <c r="B52" s="3"/>
      <c r="C52" s="3"/>
      <c r="D52" s="3"/>
      <c r="E52" s="3"/>
      <c r="F52" s="3"/>
      <c r="G52" s="3"/>
      <c r="H52" s="3"/>
      <c r="I52" s="3"/>
      <c r="J52" s="3"/>
      <c r="K52" s="3"/>
      <c r="L52" s="3"/>
      <c r="M52" s="3"/>
      <c r="N52" s="3"/>
    </row>
    <row r="53" spans="1:14" x14ac:dyDescent="0.2">
      <c r="A53" s="3"/>
      <c r="B53" s="3"/>
      <c r="C53" s="3"/>
      <c r="D53" s="3"/>
      <c r="E53" s="3"/>
      <c r="F53" s="3"/>
      <c r="G53" s="3"/>
      <c r="H53" s="3"/>
      <c r="I53" s="3"/>
      <c r="J53" s="3"/>
      <c r="K53" s="3"/>
      <c r="L53" s="3"/>
      <c r="M53" s="3"/>
      <c r="N53" s="3"/>
    </row>
    <row r="54" spans="1:14" x14ac:dyDescent="0.2">
      <c r="A54" s="3"/>
      <c r="B54" s="3"/>
      <c r="C54" s="3"/>
      <c r="D54" s="3"/>
      <c r="E54" s="3"/>
      <c r="F54" s="3"/>
      <c r="G54" s="3"/>
      <c r="H54" s="3"/>
      <c r="I54" s="3"/>
      <c r="J54" s="3"/>
      <c r="K54" s="3"/>
      <c r="L54" s="3"/>
      <c r="M54" s="3"/>
      <c r="N54" s="3"/>
    </row>
    <row r="55" spans="1:14" x14ac:dyDescent="0.2">
      <c r="A55" s="3"/>
      <c r="B55" s="3"/>
      <c r="C55" s="3"/>
      <c r="D55" s="3"/>
      <c r="E55" s="3"/>
      <c r="F55" s="3"/>
      <c r="G55" s="3"/>
      <c r="H55" s="3"/>
      <c r="I55" s="3"/>
      <c r="J55" s="3"/>
      <c r="K55" s="3"/>
      <c r="L55" s="3"/>
      <c r="M55" s="3"/>
      <c r="N55" s="3"/>
    </row>
    <row r="56" spans="1:14" x14ac:dyDescent="0.2">
      <c r="A56" s="3"/>
      <c r="B56" s="3"/>
      <c r="C56" s="3"/>
      <c r="D56" s="3"/>
      <c r="E56" s="3"/>
      <c r="F56" s="3"/>
      <c r="G56" s="3"/>
      <c r="H56" s="3"/>
      <c r="I56" s="3"/>
      <c r="J56" s="3"/>
      <c r="K56" s="3"/>
      <c r="L56" s="3"/>
      <c r="M56" s="3"/>
      <c r="N56" s="3"/>
    </row>
    <row r="57" spans="1:14" x14ac:dyDescent="0.2">
      <c r="A57" s="3"/>
      <c r="B57" s="3"/>
      <c r="C57" s="3"/>
      <c r="D57" s="3"/>
      <c r="E57" s="3"/>
      <c r="F57" s="3"/>
      <c r="G57" s="3"/>
      <c r="H57" s="3"/>
      <c r="I57" s="3"/>
      <c r="J57" s="3"/>
      <c r="K57" s="3"/>
      <c r="L57" s="3"/>
      <c r="M57" s="3"/>
      <c r="N57" s="3"/>
    </row>
    <row r="58" spans="1:14" x14ac:dyDescent="0.2">
      <c r="A58" s="3"/>
      <c r="B58" s="3"/>
      <c r="C58" s="3"/>
      <c r="D58" s="3"/>
      <c r="E58" s="3"/>
      <c r="F58" s="3"/>
      <c r="G58" s="3"/>
      <c r="H58" s="3"/>
      <c r="I58" s="3"/>
      <c r="J58" s="3"/>
      <c r="K58" s="3"/>
      <c r="L58" s="3"/>
      <c r="M58" s="3"/>
      <c r="N58" s="3"/>
    </row>
    <row r="59" spans="1:14" x14ac:dyDescent="0.2">
      <c r="A59" s="3"/>
      <c r="B59" s="3"/>
      <c r="C59" s="3"/>
      <c r="D59" s="3"/>
      <c r="E59" s="3"/>
      <c r="F59" s="3"/>
      <c r="G59" s="3"/>
      <c r="H59" s="3"/>
      <c r="I59" s="3"/>
      <c r="J59" s="3"/>
      <c r="K59" s="3"/>
      <c r="L59" s="3"/>
      <c r="M59" s="3"/>
      <c r="N59" s="3"/>
    </row>
    <row r="60" spans="1:14" x14ac:dyDescent="0.2">
      <c r="A60" s="3"/>
      <c r="B60" s="3"/>
      <c r="C60" s="3"/>
      <c r="D60" s="3"/>
      <c r="E60" s="3"/>
      <c r="F60" s="3"/>
      <c r="G60" s="3"/>
      <c r="H60" s="3"/>
      <c r="I60" s="3"/>
      <c r="J60" s="3"/>
      <c r="K60" s="3"/>
      <c r="L60" s="3"/>
      <c r="M60" s="3"/>
      <c r="N60" s="3"/>
    </row>
    <row r="61" spans="1:14" x14ac:dyDescent="0.2">
      <c r="A61" s="3"/>
      <c r="B61" s="3"/>
      <c r="C61" s="3"/>
      <c r="D61" s="3"/>
      <c r="E61" s="3"/>
      <c r="F61" s="3"/>
      <c r="G61" s="3"/>
      <c r="H61" s="3"/>
      <c r="I61" s="3"/>
      <c r="J61" s="3"/>
      <c r="K61" s="3"/>
      <c r="L61" s="3"/>
      <c r="M61" s="3"/>
      <c r="N61" s="3"/>
    </row>
    <row r="62" spans="1:14" x14ac:dyDescent="0.2">
      <c r="A62" s="3"/>
      <c r="B62" s="3"/>
      <c r="C62" s="3"/>
      <c r="D62" s="3"/>
      <c r="E62" s="3"/>
      <c r="F62" s="3"/>
      <c r="G62" s="3"/>
      <c r="H62" s="3"/>
      <c r="I62" s="3"/>
      <c r="J62" s="3"/>
      <c r="K62" s="3"/>
      <c r="L62" s="3"/>
      <c r="M62" s="3"/>
      <c r="N62" s="3"/>
    </row>
    <row r="63" spans="1:14" x14ac:dyDescent="0.2">
      <c r="A63" s="3"/>
      <c r="B63" s="3"/>
      <c r="C63" s="3"/>
      <c r="D63" s="3"/>
      <c r="E63" s="3"/>
      <c r="F63" s="3"/>
      <c r="G63" s="3"/>
      <c r="H63" s="3"/>
      <c r="I63" s="3"/>
      <c r="J63" s="3"/>
      <c r="K63" s="3"/>
      <c r="L63" s="3"/>
      <c r="M63" s="3"/>
      <c r="N63" s="3"/>
    </row>
    <row r="64" spans="1:14" x14ac:dyDescent="0.2">
      <c r="A64" s="3"/>
      <c r="B64" s="3"/>
      <c r="C64" s="3"/>
      <c r="D64" s="3"/>
      <c r="E64" s="3"/>
      <c r="F64" s="3"/>
      <c r="G64" s="3"/>
      <c r="H64" s="3"/>
      <c r="I64" s="3"/>
      <c r="J64" s="3"/>
      <c r="K64" s="3"/>
      <c r="L64" s="3"/>
      <c r="M64" s="3"/>
      <c r="N64" s="3"/>
    </row>
    <row r="65" spans="1:14" x14ac:dyDescent="0.2">
      <c r="A65" s="3"/>
      <c r="B65" s="3"/>
      <c r="C65" s="3"/>
      <c r="D65" s="3"/>
      <c r="E65" s="3"/>
      <c r="F65" s="3"/>
      <c r="G65" s="3"/>
      <c r="H65" s="3"/>
      <c r="I65" s="3"/>
      <c r="J65" s="3"/>
      <c r="K65" s="3"/>
      <c r="L65" s="3"/>
      <c r="M65" s="3"/>
      <c r="N65" s="3"/>
    </row>
    <row r="66" spans="1:14" x14ac:dyDescent="0.2">
      <c r="A66" s="3"/>
      <c r="B66" s="3"/>
      <c r="C66" s="3"/>
      <c r="D66" s="3"/>
      <c r="E66" s="3"/>
      <c r="F66" s="3"/>
      <c r="G66" s="3"/>
      <c r="H66" s="3"/>
      <c r="I66" s="3"/>
      <c r="J66" s="3"/>
      <c r="K66" s="3"/>
      <c r="L66" s="3"/>
      <c r="M66" s="3"/>
      <c r="N66" s="3"/>
    </row>
    <row r="67" spans="1:14" x14ac:dyDescent="0.2">
      <c r="A67" s="3"/>
      <c r="B67" s="3"/>
      <c r="C67" s="3"/>
      <c r="D67" s="3"/>
      <c r="E67" s="3"/>
      <c r="F67" s="3"/>
      <c r="G67" s="3"/>
      <c r="H67" s="3"/>
      <c r="I67" s="3"/>
      <c r="J67" s="3"/>
      <c r="K67" s="3"/>
      <c r="L67" s="3"/>
      <c r="M67" s="3"/>
      <c r="N67" s="3"/>
    </row>
    <row r="68" spans="1:14" x14ac:dyDescent="0.2">
      <c r="A68" s="3"/>
      <c r="B68" s="3"/>
      <c r="C68" s="3"/>
      <c r="D68" s="3"/>
      <c r="E68" s="3"/>
      <c r="F68" s="3"/>
      <c r="G68" s="3"/>
      <c r="H68" s="3"/>
      <c r="I68" s="3"/>
      <c r="J68" s="3"/>
      <c r="K68" s="3"/>
      <c r="L68" s="3"/>
      <c r="M68" s="3"/>
      <c r="N68" s="3"/>
    </row>
    <row r="69" spans="1:14" x14ac:dyDescent="0.2">
      <c r="A69" s="3"/>
      <c r="B69" s="3"/>
      <c r="C69" s="3"/>
      <c r="D69" s="3"/>
      <c r="E69" s="3"/>
      <c r="F69" s="3"/>
      <c r="G69" s="3"/>
      <c r="H69" s="3"/>
      <c r="I69" s="3"/>
      <c r="J69" s="3"/>
      <c r="K69" s="3"/>
      <c r="L69" s="3"/>
      <c r="M69" s="3"/>
      <c r="N69" s="3"/>
    </row>
    <row r="70" spans="1:14" x14ac:dyDescent="0.2">
      <c r="A70" s="3"/>
      <c r="B70" s="3"/>
      <c r="C70" s="3"/>
      <c r="D70" s="3"/>
      <c r="E70" s="3"/>
      <c r="F70" s="3"/>
      <c r="G70" s="3"/>
      <c r="H70" s="3"/>
      <c r="I70" s="3"/>
      <c r="J70" s="3"/>
      <c r="K70" s="3"/>
      <c r="L70" s="3"/>
      <c r="M70" s="3"/>
      <c r="N70" s="3"/>
    </row>
    <row r="71" spans="1:14" x14ac:dyDescent="0.2">
      <c r="A71" s="3"/>
      <c r="B71" s="3"/>
      <c r="C71" s="3"/>
      <c r="D71" s="3"/>
      <c r="E71" s="3"/>
      <c r="F71" s="3"/>
      <c r="G71" s="3"/>
      <c r="H71" s="3"/>
      <c r="I71" s="3"/>
      <c r="J71" s="3"/>
      <c r="K71" s="3"/>
      <c r="L71" s="3"/>
      <c r="M71" s="3"/>
      <c r="N71" s="3"/>
    </row>
    <row r="72" spans="1:14" x14ac:dyDescent="0.2">
      <c r="A72" s="3"/>
      <c r="B72" s="3"/>
      <c r="C72" s="3"/>
      <c r="D72" s="3"/>
      <c r="E72" s="3"/>
      <c r="F72" s="3"/>
      <c r="G72" s="3"/>
      <c r="H72" s="3"/>
      <c r="I72" s="3"/>
      <c r="J72" s="3"/>
      <c r="K72" s="3"/>
      <c r="L72" s="3"/>
      <c r="M72" s="3"/>
      <c r="N72" s="3"/>
    </row>
    <row r="73" spans="1:14" x14ac:dyDescent="0.2">
      <c r="A73" s="3"/>
      <c r="B73" s="3"/>
      <c r="C73" s="3"/>
      <c r="D73" s="3"/>
      <c r="E73" s="3"/>
      <c r="F73" s="3"/>
      <c r="G73" s="3"/>
      <c r="H73" s="3"/>
      <c r="I73" s="3"/>
      <c r="J73" s="3"/>
      <c r="K73" s="3"/>
      <c r="L73" s="3"/>
      <c r="M73" s="3"/>
      <c r="N73" s="3"/>
    </row>
    <row r="74" spans="1:14" x14ac:dyDescent="0.2">
      <c r="A74" s="3"/>
      <c r="B74" s="3"/>
      <c r="C74" s="3"/>
      <c r="D74" s="3"/>
      <c r="E74" s="3"/>
      <c r="F74" s="3"/>
      <c r="G74" s="3"/>
      <c r="H74" s="3"/>
      <c r="I74" s="3"/>
      <c r="J74" s="3"/>
      <c r="K74" s="3"/>
      <c r="L74" s="3"/>
      <c r="M74" s="3"/>
      <c r="N74" s="3"/>
    </row>
    <row r="75" spans="1:14" x14ac:dyDescent="0.2">
      <c r="A75" s="3"/>
      <c r="B75" s="3"/>
      <c r="C75" s="3"/>
      <c r="D75" s="3"/>
      <c r="E75" s="3"/>
      <c r="F75" s="3"/>
      <c r="G75" s="3"/>
      <c r="H75" s="3"/>
      <c r="I75" s="3"/>
      <c r="J75" s="3"/>
      <c r="K75" s="3"/>
      <c r="L75" s="3"/>
      <c r="M75" s="3"/>
      <c r="N75" s="3"/>
    </row>
    <row r="76" spans="1:14" x14ac:dyDescent="0.2">
      <c r="A76" s="3"/>
      <c r="B76" s="3"/>
      <c r="C76" s="3"/>
      <c r="D76" s="3"/>
      <c r="E76" s="3"/>
      <c r="F76" s="3"/>
      <c r="G76" s="3"/>
      <c r="H76" s="3"/>
      <c r="I76" s="3"/>
      <c r="J76" s="3"/>
      <c r="K76" s="3"/>
      <c r="L76" s="3"/>
      <c r="M76" s="3"/>
      <c r="N76" s="3"/>
    </row>
    <row r="77" spans="1:14" x14ac:dyDescent="0.2">
      <c r="A77" s="3"/>
      <c r="B77" s="3"/>
      <c r="C77" s="3"/>
      <c r="D77" s="3"/>
      <c r="E77" s="3"/>
      <c r="F77" s="3"/>
      <c r="G77" s="3"/>
      <c r="H77" s="3"/>
      <c r="I77" s="3"/>
      <c r="J77" s="3"/>
      <c r="K77" s="3"/>
      <c r="L77" s="3"/>
      <c r="M77" s="3"/>
      <c r="N77" s="3"/>
    </row>
    <row r="78" spans="1:14" x14ac:dyDescent="0.2">
      <c r="A78" s="3"/>
      <c r="B78" s="3"/>
      <c r="C78" s="3"/>
      <c r="D78" s="3"/>
      <c r="E78" s="3"/>
      <c r="F78" s="3"/>
      <c r="G78" s="3"/>
      <c r="H78" s="3"/>
      <c r="I78" s="3"/>
      <c r="J78" s="3"/>
      <c r="K78" s="3"/>
      <c r="L78" s="3"/>
      <c r="M78" s="3"/>
      <c r="N78" s="3"/>
    </row>
    <row r="79" spans="1:14" x14ac:dyDescent="0.2">
      <c r="A79" s="3"/>
      <c r="B79" s="3"/>
      <c r="C79" s="3"/>
      <c r="D79" s="3"/>
      <c r="E79" s="3"/>
      <c r="F79" s="3"/>
      <c r="G79" s="3"/>
      <c r="H79" s="3"/>
      <c r="I79" s="3"/>
      <c r="J79" s="3"/>
      <c r="K79" s="3"/>
      <c r="L79" s="3"/>
      <c r="M79" s="3"/>
      <c r="N79" s="3"/>
    </row>
    <row r="80" spans="1:14" x14ac:dyDescent="0.2">
      <c r="A80" s="3"/>
      <c r="B80" s="3"/>
      <c r="C80" s="3"/>
      <c r="D80" s="3"/>
      <c r="E80" s="3"/>
      <c r="F80" s="3"/>
      <c r="G80" s="3"/>
      <c r="H80" s="3"/>
      <c r="I80" s="3"/>
      <c r="J80" s="3"/>
      <c r="K80" s="3"/>
      <c r="L80" s="3"/>
      <c r="M80" s="3"/>
      <c r="N80" s="3"/>
    </row>
    <row r="81" spans="1:14" x14ac:dyDescent="0.2">
      <c r="A81" s="3"/>
      <c r="B81" s="3"/>
      <c r="C81" s="3"/>
      <c r="D81" s="3"/>
      <c r="E81" s="3"/>
      <c r="F81" s="3"/>
      <c r="G81" s="3"/>
      <c r="H81" s="3"/>
      <c r="I81" s="3"/>
      <c r="J81" s="3"/>
      <c r="K81" s="3"/>
      <c r="L81" s="3"/>
      <c r="M81" s="3"/>
      <c r="N81" s="3"/>
    </row>
    <row r="82" spans="1:14" x14ac:dyDescent="0.2">
      <c r="A82" s="3"/>
      <c r="B82" s="3"/>
      <c r="C82" s="3"/>
      <c r="D82" s="3"/>
      <c r="E82" s="3"/>
      <c r="F82" s="3"/>
      <c r="G82" s="3"/>
      <c r="H82" s="3"/>
      <c r="I82" s="3"/>
      <c r="J82" s="3"/>
      <c r="K82" s="3"/>
      <c r="L82" s="3"/>
      <c r="M82" s="3"/>
      <c r="N82" s="3"/>
    </row>
    <row r="83" spans="1:14" x14ac:dyDescent="0.2">
      <c r="A83" s="3"/>
      <c r="B83" s="3"/>
      <c r="C83" s="3"/>
      <c r="D83" s="3"/>
      <c r="E83" s="3"/>
      <c r="F83" s="3"/>
      <c r="G83" s="3"/>
      <c r="H83" s="3"/>
      <c r="I83" s="3"/>
      <c r="J83" s="3"/>
      <c r="K83" s="3"/>
      <c r="L83" s="3"/>
      <c r="M83" s="3"/>
      <c r="N83" s="3"/>
    </row>
    <row r="84" spans="1:14" x14ac:dyDescent="0.2">
      <c r="A84" s="3"/>
      <c r="B84" s="3"/>
      <c r="C84" s="3"/>
      <c r="D84" s="3"/>
      <c r="E84" s="3"/>
      <c r="F84" s="3"/>
      <c r="G84" s="3"/>
      <c r="H84" s="3"/>
      <c r="I84" s="3"/>
      <c r="J84" s="3"/>
      <c r="K84" s="3"/>
      <c r="L84" s="3"/>
      <c r="M84" s="3"/>
      <c r="N84" s="3"/>
    </row>
    <row r="85" spans="1:14" x14ac:dyDescent="0.2">
      <c r="A85" s="3"/>
      <c r="B85" s="3"/>
      <c r="C85" s="3"/>
      <c r="D85" s="3"/>
      <c r="E85" s="3"/>
      <c r="F85" s="3"/>
      <c r="G85" s="3"/>
      <c r="H85" s="3"/>
      <c r="I85" s="3"/>
      <c r="J85" s="3"/>
      <c r="K85" s="3"/>
      <c r="L85" s="3"/>
      <c r="M85" s="3"/>
      <c r="N85" s="3"/>
    </row>
    <row r="86" spans="1:14" x14ac:dyDescent="0.2">
      <c r="A86" s="3"/>
      <c r="B86" s="3"/>
      <c r="C86" s="3"/>
      <c r="D86" s="3"/>
      <c r="E86" s="3"/>
      <c r="F86" s="3"/>
      <c r="G86" s="3"/>
      <c r="H86" s="3"/>
      <c r="I86" s="3"/>
      <c r="J86" s="3"/>
      <c r="K86" s="3"/>
      <c r="L86" s="3"/>
      <c r="M86" s="3"/>
      <c r="N86" s="3"/>
    </row>
    <row r="87" spans="1:14" x14ac:dyDescent="0.2">
      <c r="A87" s="3"/>
      <c r="B87" s="3"/>
      <c r="C87" s="3"/>
      <c r="D87" s="3"/>
      <c r="E87" s="3"/>
      <c r="F87" s="3"/>
      <c r="G87" s="3"/>
      <c r="H87" s="3"/>
      <c r="I87" s="3"/>
      <c r="J87" s="3"/>
      <c r="K87" s="3"/>
      <c r="L87" s="3"/>
      <c r="M87" s="3"/>
      <c r="N87" s="3"/>
    </row>
    <row r="88" spans="1:14" x14ac:dyDescent="0.2">
      <c r="A88" s="3"/>
      <c r="B88" s="3"/>
      <c r="C88" s="3"/>
      <c r="D88" s="3"/>
      <c r="E88" s="3"/>
      <c r="F88" s="3"/>
      <c r="G88" s="3"/>
      <c r="H88" s="3"/>
      <c r="I88" s="3"/>
      <c r="J88" s="3"/>
      <c r="K88" s="3"/>
      <c r="L88" s="3"/>
      <c r="M88" s="3"/>
      <c r="N88" s="3"/>
    </row>
    <row r="89" spans="1:14" x14ac:dyDescent="0.2">
      <c r="A89" s="3"/>
      <c r="B89" s="3"/>
      <c r="C89" s="3"/>
      <c r="D89" s="3"/>
      <c r="E89" s="3"/>
      <c r="F89" s="3"/>
      <c r="G89" s="3"/>
      <c r="H89" s="3"/>
      <c r="I89" s="3"/>
      <c r="J89" s="3"/>
      <c r="K89" s="3"/>
      <c r="L89" s="3"/>
      <c r="M89" s="3"/>
      <c r="N89" s="3"/>
    </row>
    <row r="90" spans="1:14" x14ac:dyDescent="0.2">
      <c r="A90" s="3"/>
      <c r="B90" s="3"/>
      <c r="C90" s="3"/>
      <c r="D90" s="3"/>
      <c r="E90" s="3"/>
      <c r="F90" s="3"/>
      <c r="G90" s="3"/>
      <c r="H90" s="3"/>
      <c r="I90" s="3"/>
      <c r="J90" s="3"/>
      <c r="K90" s="3"/>
      <c r="L90" s="3"/>
      <c r="M90" s="3"/>
      <c r="N90" s="3"/>
    </row>
    <row r="91" spans="1:14" x14ac:dyDescent="0.2">
      <c r="A91" s="3"/>
      <c r="B91" s="3"/>
      <c r="C91" s="3"/>
      <c r="D91" s="3"/>
      <c r="E91" s="3"/>
      <c r="F91" s="3"/>
      <c r="G91" s="3"/>
      <c r="H91" s="3"/>
      <c r="I91" s="3"/>
      <c r="J91" s="3"/>
      <c r="K91" s="3"/>
      <c r="L91" s="3"/>
      <c r="M91" s="3"/>
      <c r="N91" s="3"/>
    </row>
    <row r="92" spans="1:14" x14ac:dyDescent="0.2">
      <c r="A92" s="3"/>
      <c r="B92" s="3"/>
      <c r="C92" s="3"/>
      <c r="D92" s="3"/>
      <c r="E92" s="3"/>
      <c r="F92" s="3"/>
      <c r="G92" s="3"/>
      <c r="H92" s="3"/>
      <c r="I92" s="3"/>
      <c r="J92" s="3"/>
      <c r="K92" s="3"/>
      <c r="L92" s="3"/>
      <c r="M92" s="3"/>
      <c r="N92" s="3"/>
    </row>
    <row r="93" spans="1:14" x14ac:dyDescent="0.2">
      <c r="A93" s="3"/>
      <c r="B93" s="3"/>
      <c r="C93" s="3"/>
      <c r="D93" s="3"/>
      <c r="E93" s="3"/>
      <c r="F93" s="3"/>
      <c r="G93" s="3"/>
      <c r="H93" s="3"/>
      <c r="I93" s="3"/>
      <c r="J93" s="3"/>
      <c r="K93" s="3"/>
      <c r="L93" s="3"/>
      <c r="M93" s="3"/>
      <c r="N93" s="3"/>
    </row>
    <row r="94" spans="1:14" x14ac:dyDescent="0.2">
      <c r="A94" s="3"/>
      <c r="B94" s="3"/>
      <c r="C94" s="3"/>
      <c r="D94" s="3"/>
      <c r="E94" s="3"/>
      <c r="F94" s="3"/>
      <c r="G94" s="3"/>
      <c r="H94" s="3"/>
      <c r="I94" s="3"/>
      <c r="J94" s="3"/>
      <c r="K94" s="3"/>
      <c r="L94" s="3"/>
      <c r="M94" s="3"/>
      <c r="N94" s="3"/>
    </row>
    <row r="95" spans="1:14" x14ac:dyDescent="0.2">
      <c r="A95" s="3"/>
      <c r="B95" s="3"/>
      <c r="C95" s="3"/>
      <c r="D95" s="3"/>
      <c r="E95" s="3"/>
      <c r="F95" s="3"/>
      <c r="G95" s="3"/>
      <c r="H95" s="3"/>
      <c r="I95" s="3"/>
      <c r="J95" s="3"/>
      <c r="K95" s="3"/>
      <c r="L95" s="3"/>
      <c r="M95" s="3"/>
      <c r="N95" s="3"/>
    </row>
    <row r="96" spans="1:14" x14ac:dyDescent="0.2">
      <c r="A96" s="3"/>
      <c r="B96" s="3"/>
      <c r="C96" s="3"/>
      <c r="D96" s="3"/>
      <c r="E96" s="3"/>
      <c r="F96" s="3"/>
      <c r="G96" s="3"/>
      <c r="H96" s="3"/>
      <c r="I96" s="3"/>
      <c r="J96" s="3"/>
      <c r="K96" s="3"/>
      <c r="L96" s="3"/>
      <c r="M96" s="3"/>
      <c r="N96" s="3"/>
    </row>
    <row r="97" spans="1:14" x14ac:dyDescent="0.2">
      <c r="A97" s="3"/>
      <c r="B97" s="3"/>
      <c r="C97" s="3"/>
      <c r="D97" s="3"/>
      <c r="E97" s="3"/>
      <c r="F97" s="3"/>
      <c r="G97" s="3"/>
      <c r="H97" s="3"/>
      <c r="I97" s="3"/>
      <c r="J97" s="3"/>
      <c r="K97" s="3"/>
      <c r="L97" s="3"/>
      <c r="M97" s="3"/>
      <c r="N97" s="3"/>
    </row>
    <row r="98" spans="1:14" x14ac:dyDescent="0.2">
      <c r="A98" s="3"/>
      <c r="B98" s="3"/>
      <c r="C98" s="3"/>
      <c r="D98" s="3"/>
      <c r="E98" s="3"/>
      <c r="F98" s="3"/>
      <c r="G98" s="3"/>
      <c r="H98" s="3"/>
      <c r="I98" s="3"/>
      <c r="J98" s="3"/>
      <c r="K98" s="3"/>
      <c r="L98" s="3"/>
      <c r="M98" s="3"/>
      <c r="N98" s="3"/>
    </row>
    <row r="99" spans="1:14" x14ac:dyDescent="0.2">
      <c r="A99" s="3"/>
      <c r="B99" s="3"/>
      <c r="C99" s="3"/>
      <c r="D99" s="3"/>
      <c r="E99" s="3"/>
      <c r="F99" s="3"/>
      <c r="G99" s="3"/>
      <c r="H99" s="3"/>
      <c r="I99" s="3"/>
      <c r="J99" s="3"/>
      <c r="K99" s="3"/>
      <c r="L99" s="3"/>
      <c r="M99" s="3"/>
      <c r="N99" s="3"/>
    </row>
    <row r="100" spans="1:14" x14ac:dyDescent="0.2">
      <c r="A100" s="3"/>
      <c r="B100" s="3"/>
      <c r="C100" s="3"/>
      <c r="D100" s="3"/>
      <c r="E100" s="3"/>
      <c r="F100" s="3"/>
      <c r="G100" s="3"/>
      <c r="H100" s="3"/>
      <c r="I100" s="3"/>
      <c r="J100" s="3"/>
      <c r="K100" s="3"/>
      <c r="L100" s="3"/>
      <c r="M100" s="3"/>
      <c r="N100" s="3"/>
    </row>
    <row r="101" spans="1:14" x14ac:dyDescent="0.2">
      <c r="A101" s="3"/>
      <c r="B101" s="3"/>
      <c r="C101" s="3"/>
      <c r="D101" s="3"/>
      <c r="E101" s="3"/>
      <c r="F101" s="3"/>
      <c r="G101" s="3"/>
      <c r="H101" s="3"/>
      <c r="I101" s="3"/>
      <c r="J101" s="3"/>
      <c r="K101" s="3"/>
      <c r="L101" s="3"/>
      <c r="M101" s="3"/>
      <c r="N101" s="3"/>
    </row>
    <row r="102" spans="1:14" x14ac:dyDescent="0.2">
      <c r="A102" s="3"/>
      <c r="B102" s="3"/>
      <c r="C102" s="3"/>
      <c r="D102" s="3"/>
      <c r="E102" s="3"/>
      <c r="F102" s="3"/>
      <c r="G102" s="3"/>
      <c r="H102" s="3"/>
      <c r="I102" s="3"/>
      <c r="J102" s="3"/>
      <c r="K102" s="3"/>
      <c r="L102" s="3"/>
      <c r="M102" s="3"/>
      <c r="N102" s="3"/>
    </row>
    <row r="103" spans="1:14" x14ac:dyDescent="0.2">
      <c r="A103" s="3"/>
      <c r="B103" s="3"/>
      <c r="C103" s="3"/>
      <c r="D103" s="3"/>
      <c r="E103" s="3"/>
      <c r="F103" s="3"/>
      <c r="G103" s="3"/>
      <c r="H103" s="3"/>
      <c r="I103" s="3"/>
      <c r="J103" s="3"/>
      <c r="K103" s="3"/>
      <c r="L103" s="3"/>
      <c r="M103" s="3"/>
      <c r="N103" s="3"/>
    </row>
    <row r="104" spans="1:14" x14ac:dyDescent="0.2">
      <c r="A104" s="3"/>
      <c r="B104" s="3"/>
      <c r="C104" s="3"/>
      <c r="D104" s="3"/>
      <c r="E104" s="3"/>
      <c r="F104" s="3"/>
      <c r="G104" s="3"/>
      <c r="H104" s="3"/>
      <c r="I104" s="3"/>
      <c r="J104" s="3"/>
      <c r="K104" s="3"/>
      <c r="L104" s="3"/>
      <c r="M104" s="3"/>
      <c r="N104" s="3"/>
    </row>
    <row r="105" spans="1:14" x14ac:dyDescent="0.2">
      <c r="A105" s="3"/>
      <c r="B105" s="3"/>
      <c r="C105" s="3"/>
      <c r="D105" s="3"/>
      <c r="E105" s="3"/>
      <c r="F105" s="3"/>
      <c r="G105" s="3"/>
      <c r="H105" s="3"/>
      <c r="I105" s="3"/>
      <c r="J105" s="3"/>
      <c r="K105" s="3"/>
      <c r="L105" s="3"/>
      <c r="M105" s="3"/>
      <c r="N105" s="3"/>
    </row>
    <row r="106" spans="1:14" x14ac:dyDescent="0.2">
      <c r="A106" s="3"/>
      <c r="B106" s="3"/>
      <c r="C106" s="3"/>
      <c r="D106" s="3"/>
      <c r="E106" s="3"/>
      <c r="F106" s="3"/>
      <c r="G106" s="3"/>
      <c r="H106" s="3"/>
      <c r="I106" s="3"/>
      <c r="J106" s="3"/>
      <c r="K106" s="3"/>
      <c r="L106" s="3"/>
      <c r="M106" s="3"/>
      <c r="N106" s="3"/>
    </row>
    <row r="107" spans="1:14" x14ac:dyDescent="0.2">
      <c r="A107" s="3"/>
      <c r="B107" s="3"/>
      <c r="C107" s="3"/>
      <c r="D107" s="3"/>
      <c r="E107" s="3"/>
      <c r="F107" s="3"/>
      <c r="G107" s="3"/>
      <c r="H107" s="3"/>
      <c r="I107" s="3"/>
      <c r="J107" s="3"/>
      <c r="K107" s="3"/>
      <c r="L107" s="3"/>
      <c r="M107" s="3"/>
      <c r="N107" s="3"/>
    </row>
  </sheetData>
  <mergeCells count="1">
    <mergeCell ref="B4:E4"/>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29"/>
  <sheetViews>
    <sheetView workbookViewId="0">
      <selection activeCell="A3" sqref="A3:XFD4"/>
    </sheetView>
  </sheetViews>
  <sheetFormatPr baseColWidth="10" defaultRowHeight="11.25" x14ac:dyDescent="0.2"/>
  <cols>
    <col min="1" max="1" width="11.42578125" style="12"/>
    <col min="2" max="38" width="4" style="12" bestFit="1" customWidth="1"/>
    <col min="39" max="101" width="4.85546875" style="12" bestFit="1" customWidth="1"/>
    <col min="102" max="102" width="5.7109375" style="12" bestFit="1" customWidth="1"/>
    <col min="103" max="16384" width="11.42578125" style="12"/>
  </cols>
  <sheetData>
    <row r="1" spans="1:102" x14ac:dyDescent="0.2">
      <c r="A1" s="89" t="s">
        <v>113</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c r="AO1" s="90"/>
      <c r="AP1" s="90"/>
      <c r="AQ1" s="90"/>
      <c r="AR1" s="90"/>
      <c r="AS1" s="90"/>
      <c r="AT1" s="90"/>
      <c r="AU1" s="90"/>
      <c r="AV1" s="90"/>
      <c r="AW1" s="90"/>
      <c r="AX1" s="90"/>
      <c r="AY1" s="90"/>
      <c r="AZ1" s="90"/>
      <c r="BA1" s="90"/>
      <c r="BB1" s="90"/>
      <c r="BC1" s="90"/>
      <c r="BD1" s="90"/>
      <c r="BE1" s="90"/>
      <c r="BF1" s="90"/>
      <c r="BG1" s="90"/>
      <c r="BH1" s="90"/>
      <c r="BI1" s="90"/>
      <c r="BJ1" s="90"/>
      <c r="BK1" s="90"/>
      <c r="BL1" s="90"/>
      <c r="BM1" s="90"/>
      <c r="BN1" s="90"/>
      <c r="BO1" s="90"/>
      <c r="BP1" s="90"/>
      <c r="BQ1" s="90"/>
      <c r="BR1" s="90"/>
      <c r="BS1" s="90"/>
      <c r="BT1" s="90"/>
      <c r="BU1" s="90"/>
      <c r="BV1" s="90"/>
      <c r="BW1" s="90"/>
      <c r="BX1" s="90"/>
      <c r="BY1" s="90"/>
      <c r="BZ1" s="90"/>
      <c r="CA1" s="90"/>
      <c r="CB1" s="90"/>
      <c r="CC1" s="90"/>
      <c r="CD1" s="90"/>
      <c r="CE1" s="90"/>
      <c r="CF1" s="90"/>
      <c r="CG1" s="90"/>
      <c r="CH1" s="90"/>
      <c r="CI1" s="90"/>
      <c r="CJ1" s="90"/>
      <c r="CK1" s="90"/>
      <c r="CL1" s="90"/>
      <c r="CM1" s="90"/>
      <c r="CN1" s="90"/>
      <c r="CO1" s="90"/>
      <c r="CP1" s="90"/>
      <c r="CQ1" s="90"/>
      <c r="CR1" s="90"/>
      <c r="CS1" s="90"/>
      <c r="CT1" s="90"/>
      <c r="CU1" s="90"/>
      <c r="CV1" s="90"/>
      <c r="CW1" s="90"/>
      <c r="CX1" s="90"/>
    </row>
    <row r="2" spans="1:102" x14ac:dyDescent="0.2">
      <c r="A2" s="111" t="s">
        <v>126</v>
      </c>
      <c r="B2" s="90"/>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c r="CA2" s="90"/>
      <c r="CB2" s="90"/>
      <c r="CC2" s="90"/>
      <c r="CD2" s="90"/>
      <c r="CE2" s="90"/>
      <c r="CF2" s="90"/>
      <c r="CG2" s="90"/>
      <c r="CH2" s="90"/>
      <c r="CI2" s="90"/>
      <c r="CJ2" s="90"/>
      <c r="CK2" s="90"/>
      <c r="CL2" s="90"/>
      <c r="CM2" s="90"/>
      <c r="CN2" s="90"/>
      <c r="CO2" s="90"/>
      <c r="CP2" s="90"/>
      <c r="CQ2" s="90"/>
      <c r="CR2" s="90"/>
      <c r="CS2" s="90"/>
      <c r="CT2" s="90"/>
      <c r="CU2" s="90"/>
      <c r="CV2" s="90"/>
      <c r="CW2" s="90"/>
      <c r="CX2" s="90"/>
    </row>
    <row r="3" spans="1:102" x14ac:dyDescent="0.2">
      <c r="A3" s="90"/>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row>
    <row r="4" spans="1:102" s="38" customFormat="1" x14ac:dyDescent="0.2">
      <c r="A4" s="112" t="s">
        <v>121</v>
      </c>
      <c r="B4" s="113">
        <v>0</v>
      </c>
      <c r="C4" s="113">
        <v>1</v>
      </c>
      <c r="D4" s="113">
        <v>2</v>
      </c>
      <c r="E4" s="113">
        <v>3</v>
      </c>
      <c r="F4" s="113">
        <v>4</v>
      </c>
      <c r="G4" s="113">
        <v>5</v>
      </c>
      <c r="H4" s="113">
        <v>6</v>
      </c>
      <c r="I4" s="113">
        <v>7</v>
      </c>
      <c r="J4" s="113">
        <v>8</v>
      </c>
      <c r="K4" s="113">
        <v>9</v>
      </c>
      <c r="L4" s="113">
        <v>10</v>
      </c>
      <c r="M4" s="113">
        <v>11</v>
      </c>
      <c r="N4" s="113">
        <v>12</v>
      </c>
      <c r="O4" s="113">
        <v>13</v>
      </c>
      <c r="P4" s="113">
        <v>14</v>
      </c>
      <c r="Q4" s="113">
        <v>15</v>
      </c>
      <c r="R4" s="113">
        <v>16</v>
      </c>
      <c r="S4" s="113">
        <v>17</v>
      </c>
      <c r="T4" s="113">
        <v>18</v>
      </c>
      <c r="U4" s="113">
        <v>19</v>
      </c>
      <c r="V4" s="113">
        <v>20</v>
      </c>
      <c r="W4" s="113">
        <v>21</v>
      </c>
      <c r="X4" s="113">
        <v>22</v>
      </c>
      <c r="Y4" s="113">
        <v>23</v>
      </c>
      <c r="Z4" s="113">
        <v>24</v>
      </c>
      <c r="AA4" s="113">
        <v>25</v>
      </c>
      <c r="AB4" s="113">
        <v>26</v>
      </c>
      <c r="AC4" s="113">
        <v>27</v>
      </c>
      <c r="AD4" s="113">
        <v>28</v>
      </c>
      <c r="AE4" s="113">
        <v>29</v>
      </c>
      <c r="AF4" s="113">
        <v>30</v>
      </c>
      <c r="AG4" s="113">
        <v>31</v>
      </c>
      <c r="AH4" s="113">
        <v>32</v>
      </c>
      <c r="AI4" s="113">
        <v>33</v>
      </c>
      <c r="AJ4" s="113">
        <v>34</v>
      </c>
      <c r="AK4" s="113">
        <v>35</v>
      </c>
      <c r="AL4" s="113">
        <v>36</v>
      </c>
      <c r="AM4" s="113">
        <v>37</v>
      </c>
      <c r="AN4" s="113">
        <v>38</v>
      </c>
      <c r="AO4" s="113">
        <v>39</v>
      </c>
      <c r="AP4" s="113">
        <v>40</v>
      </c>
      <c r="AQ4" s="113">
        <v>41</v>
      </c>
      <c r="AR4" s="113">
        <v>42</v>
      </c>
      <c r="AS4" s="113">
        <v>43</v>
      </c>
      <c r="AT4" s="113">
        <v>44</v>
      </c>
      <c r="AU4" s="113">
        <v>45</v>
      </c>
      <c r="AV4" s="113">
        <v>46</v>
      </c>
      <c r="AW4" s="113">
        <v>47</v>
      </c>
      <c r="AX4" s="113">
        <v>48</v>
      </c>
      <c r="AY4" s="113">
        <v>49</v>
      </c>
      <c r="AZ4" s="113">
        <v>50</v>
      </c>
      <c r="BA4" s="113">
        <v>51</v>
      </c>
      <c r="BB4" s="113">
        <v>52</v>
      </c>
      <c r="BC4" s="113">
        <v>53</v>
      </c>
      <c r="BD4" s="113">
        <v>54</v>
      </c>
      <c r="BE4" s="113">
        <v>55</v>
      </c>
      <c r="BF4" s="113">
        <v>56</v>
      </c>
      <c r="BG4" s="113">
        <v>57</v>
      </c>
      <c r="BH4" s="113">
        <v>58</v>
      </c>
      <c r="BI4" s="113">
        <v>59</v>
      </c>
      <c r="BJ4" s="113">
        <v>60</v>
      </c>
      <c r="BK4" s="113">
        <v>61</v>
      </c>
      <c r="BL4" s="113">
        <v>62</v>
      </c>
      <c r="BM4" s="113">
        <v>63</v>
      </c>
      <c r="BN4" s="113">
        <v>64</v>
      </c>
      <c r="BO4" s="113">
        <v>65</v>
      </c>
      <c r="BP4" s="113">
        <v>66</v>
      </c>
      <c r="BQ4" s="113">
        <v>67</v>
      </c>
      <c r="BR4" s="113">
        <v>68</v>
      </c>
      <c r="BS4" s="113">
        <v>69</v>
      </c>
      <c r="BT4" s="113">
        <v>70</v>
      </c>
      <c r="BU4" s="113">
        <v>71</v>
      </c>
      <c r="BV4" s="113">
        <v>72</v>
      </c>
      <c r="BW4" s="113">
        <v>73</v>
      </c>
      <c r="BX4" s="113">
        <v>74</v>
      </c>
      <c r="BY4" s="113">
        <v>75</v>
      </c>
      <c r="BZ4" s="113">
        <v>76</v>
      </c>
      <c r="CA4" s="113">
        <v>77</v>
      </c>
      <c r="CB4" s="113">
        <v>78</v>
      </c>
      <c r="CC4" s="113">
        <v>79</v>
      </c>
      <c r="CD4" s="113">
        <v>80</v>
      </c>
      <c r="CE4" s="113">
        <v>81</v>
      </c>
      <c r="CF4" s="113">
        <v>82</v>
      </c>
      <c r="CG4" s="113">
        <v>83</v>
      </c>
      <c r="CH4" s="113">
        <v>84</v>
      </c>
      <c r="CI4" s="113">
        <v>85</v>
      </c>
      <c r="CJ4" s="113">
        <v>86</v>
      </c>
      <c r="CK4" s="113">
        <v>87</v>
      </c>
      <c r="CL4" s="113">
        <v>88</v>
      </c>
      <c r="CM4" s="113">
        <v>89</v>
      </c>
      <c r="CN4" s="113">
        <v>90</v>
      </c>
      <c r="CO4" s="113">
        <v>91</v>
      </c>
      <c r="CP4" s="113">
        <v>92</v>
      </c>
      <c r="CQ4" s="113">
        <v>93</v>
      </c>
      <c r="CR4" s="113">
        <v>94</v>
      </c>
      <c r="CS4" s="113">
        <v>95</v>
      </c>
      <c r="CT4" s="113">
        <v>96</v>
      </c>
      <c r="CU4" s="113">
        <v>97</v>
      </c>
      <c r="CV4" s="113">
        <v>98</v>
      </c>
      <c r="CW4" s="113">
        <v>99</v>
      </c>
      <c r="CX4" s="89">
        <v>100</v>
      </c>
    </row>
    <row r="5" spans="1:102" x14ac:dyDescent="0.2">
      <c r="A5" s="94" t="s">
        <v>21</v>
      </c>
      <c r="B5" s="92">
        <v>0</v>
      </c>
      <c r="C5" s="92">
        <v>2.2313690612831942E-2</v>
      </c>
      <c r="D5" s="92">
        <v>7.8556696462897174E-2</v>
      </c>
      <c r="E5" s="92">
        <v>0.16252774274075099</v>
      </c>
      <c r="F5" s="92">
        <v>0.27185711580485572</v>
      </c>
      <c r="G5" s="92">
        <v>0.4003308328740478</v>
      </c>
      <c r="H5" s="92">
        <v>0.54770108849980981</v>
      </c>
      <c r="I5" s="92">
        <v>0.7115422755039762</v>
      </c>
      <c r="J5" s="92">
        <v>0.89246674581191443</v>
      </c>
      <c r="K5" s="92">
        <v>1.0865824138480396</v>
      </c>
      <c r="L5" s="92">
        <v>1.2929887367351229</v>
      </c>
      <c r="M5" s="92">
        <v>1.5082433618628159</v>
      </c>
      <c r="N5" s="92">
        <v>1.7353290009660771</v>
      </c>
      <c r="O5" s="92">
        <v>1.968728671204119</v>
      </c>
      <c r="P5" s="92">
        <v>2.2112093718767061</v>
      </c>
      <c r="Q5" s="92">
        <v>2.4604118357258327</v>
      </c>
      <c r="R5" s="92">
        <v>2.7250538390453012</v>
      </c>
      <c r="S5" s="92">
        <v>2.9974935830450633</v>
      </c>
      <c r="T5" s="92">
        <v>3.2777868535670711</v>
      </c>
      <c r="U5" s="92">
        <v>3.5709369298495792</v>
      </c>
      <c r="V5" s="92">
        <v>3.872376911479797</v>
      </c>
      <c r="W5" s="92">
        <v>4.183260100738547</v>
      </c>
      <c r="X5" s="92">
        <v>4.496484033771103</v>
      </c>
      <c r="Y5" s="92">
        <v>4.8232222485585963</v>
      </c>
      <c r="Z5" s="92">
        <v>5.1567046270151504</v>
      </c>
      <c r="AA5" s="92">
        <v>5.4991631412922315</v>
      </c>
      <c r="AB5" s="92">
        <v>5.8506898703374635</v>
      </c>
      <c r="AC5" s="92">
        <v>6.214608487228702</v>
      </c>
      <c r="AD5" s="92">
        <v>6.5835658149064624</v>
      </c>
      <c r="AE5" s="92">
        <v>6.9633128567415747</v>
      </c>
      <c r="AF5" s="92">
        <v>7.3537287793080344</v>
      </c>
      <c r="AG5" s="92">
        <v>7.7520234289508263</v>
      </c>
      <c r="AH5" s="92">
        <v>8.1606443825619355</v>
      </c>
      <c r="AI5" s="92">
        <v>8.5815722529200151</v>
      </c>
      <c r="AJ5" s="92">
        <v>9.0137699402991984</v>
      </c>
      <c r="AK5" s="92">
        <v>9.4539688036008513</v>
      </c>
      <c r="AL5" s="92">
        <v>9.9079929708805263</v>
      </c>
      <c r="AM5" s="92">
        <v>10.370958919379218</v>
      </c>
      <c r="AN5" s="92">
        <v>10.845053604873998</v>
      </c>
      <c r="AO5" s="92">
        <v>11.336057431382132</v>
      </c>
      <c r="AP5" s="92">
        <v>11.829585728780616</v>
      </c>
      <c r="AQ5" s="92">
        <v>12.333590994998559</v>
      </c>
      <c r="AR5" s="92">
        <v>12.851420057469065</v>
      </c>
      <c r="AS5" s="92">
        <v>13.384594426568778</v>
      </c>
      <c r="AT5" s="92">
        <v>13.927763723120037</v>
      </c>
      <c r="AU5" s="92">
        <v>14.486108599491784</v>
      </c>
      <c r="AV5" s="92">
        <v>15.057493039488495</v>
      </c>
      <c r="AW5" s="92">
        <v>15.636867239772066</v>
      </c>
      <c r="AX5" s="92">
        <v>16.227128510199716</v>
      </c>
      <c r="AY5" s="92">
        <v>16.843599003045401</v>
      </c>
      <c r="AZ5" s="92">
        <v>17.476851664881927</v>
      </c>
      <c r="BA5" s="92">
        <v>18.10581474009529</v>
      </c>
      <c r="BB5" s="92">
        <v>18.754156933706511</v>
      </c>
      <c r="BC5" s="92">
        <v>19.422679601796609</v>
      </c>
      <c r="BD5" s="92">
        <v>20.106785474054277</v>
      </c>
      <c r="BE5" s="92">
        <v>20.806135312251428</v>
      </c>
      <c r="BF5" s="92">
        <v>21.514346268355581</v>
      </c>
      <c r="BG5" s="92">
        <v>22.243224694261599</v>
      </c>
      <c r="BH5" s="92">
        <v>22.970412636844983</v>
      </c>
      <c r="BI5" s="92">
        <v>23.74761032515034</v>
      </c>
      <c r="BJ5" s="92">
        <v>24.520485256872455</v>
      </c>
      <c r="BK5" s="92">
        <v>25.307744212549519</v>
      </c>
      <c r="BL5" s="92">
        <v>26.113133028387672</v>
      </c>
      <c r="BM5" s="92">
        <v>26.929728659861713</v>
      </c>
      <c r="BN5" s="92">
        <v>27.759166019841672</v>
      </c>
      <c r="BO5" s="92">
        <v>28.600197680900269</v>
      </c>
      <c r="BP5" s="92">
        <v>29.45847739811628</v>
      </c>
      <c r="BQ5" s="92">
        <v>30.332929840154005</v>
      </c>
      <c r="BR5" s="92">
        <v>31.233262605070532</v>
      </c>
      <c r="BS5" s="92">
        <v>32.155633685314427</v>
      </c>
      <c r="BT5" s="92">
        <v>33.103596897485261</v>
      </c>
      <c r="BU5" s="92">
        <v>34.082743533749976</v>
      </c>
      <c r="BV5" s="92">
        <v>35.08612114893694</v>
      </c>
      <c r="BW5" s="92">
        <v>36.117678799105114</v>
      </c>
      <c r="BX5" s="92">
        <v>37.179639086969189</v>
      </c>
      <c r="BY5" s="92">
        <v>38.26302619979267</v>
      </c>
      <c r="BZ5" s="92">
        <v>39.377120833938626</v>
      </c>
      <c r="CA5" s="92">
        <v>40.53270914964012</v>
      </c>
      <c r="CB5" s="92">
        <v>41.721770478238405</v>
      </c>
      <c r="CC5" s="92">
        <v>42.949214296909297</v>
      </c>
      <c r="CD5" s="92">
        <v>44.220815086462906</v>
      </c>
      <c r="CE5" s="92">
        <v>45.525283537141846</v>
      </c>
      <c r="CF5" s="92">
        <v>46.871417011605175</v>
      </c>
      <c r="CG5" s="92">
        <v>48.270355339400567</v>
      </c>
      <c r="CH5" s="92">
        <v>49.709793865369242</v>
      </c>
      <c r="CI5" s="92">
        <v>51.201442554671409</v>
      </c>
      <c r="CJ5" s="92">
        <v>52.757588723623087</v>
      </c>
      <c r="CK5" s="92">
        <v>54.370629989685483</v>
      </c>
      <c r="CL5" s="92">
        <v>56.044679535603159</v>
      </c>
      <c r="CM5" s="92">
        <v>57.797547476045402</v>
      </c>
      <c r="CN5" s="92">
        <v>59.620050039857155</v>
      </c>
      <c r="CO5" s="92">
        <v>61.538684425018971</v>
      </c>
      <c r="CP5" s="92">
        <v>63.576086652307694</v>
      </c>
      <c r="CQ5" s="92">
        <v>65.721273911012659</v>
      </c>
      <c r="CR5" s="92">
        <v>68.025518882316405</v>
      </c>
      <c r="CS5" s="92">
        <v>70.534265919253556</v>
      </c>
      <c r="CT5" s="92">
        <v>73.276041725966053</v>
      </c>
      <c r="CU5" s="92">
        <v>76.330512146380613</v>
      </c>
      <c r="CV5" s="92">
        <v>79.948240905045736</v>
      </c>
      <c r="CW5" s="92">
        <v>84.706931427047991</v>
      </c>
      <c r="CX5" s="92">
        <v>100.00000000000001</v>
      </c>
    </row>
    <row r="6" spans="1:102" x14ac:dyDescent="0.2">
      <c r="A6" s="93" t="s">
        <v>22</v>
      </c>
      <c r="B6" s="91">
        <v>0</v>
      </c>
      <c r="C6" s="91">
        <v>1.0767058178893906E-2</v>
      </c>
      <c r="D6" s="91">
        <v>4.4427330524644329E-2</v>
      </c>
      <c r="E6" s="91">
        <v>9.7579618453849271E-2</v>
      </c>
      <c r="F6" s="91">
        <v>0.16819428584611498</v>
      </c>
      <c r="G6" s="91">
        <v>0.25615915081598573</v>
      </c>
      <c r="H6" s="91">
        <v>0.35879010782296594</v>
      </c>
      <c r="I6" s="91">
        <v>0.47787275608803098</v>
      </c>
      <c r="J6" s="91">
        <v>0.61239881023106069</v>
      </c>
      <c r="K6" s="91">
        <v>0.76071452604504242</v>
      </c>
      <c r="L6" s="91">
        <v>0.92154160070668412</v>
      </c>
      <c r="M6" s="91">
        <v>1.0957620211146224</v>
      </c>
      <c r="N6" s="91">
        <v>1.2802989700409897</v>
      </c>
      <c r="O6" s="91">
        <v>1.473012281422025</v>
      </c>
      <c r="P6" s="91">
        <v>1.672079112251488</v>
      </c>
      <c r="Q6" s="91">
        <v>1.87769153834129</v>
      </c>
      <c r="R6" s="91">
        <v>2.0846602088856443</v>
      </c>
      <c r="S6" s="91">
        <v>2.3111932801122346</v>
      </c>
      <c r="T6" s="91">
        <v>2.5369597000332673</v>
      </c>
      <c r="U6" s="91">
        <v>2.7697587377776016</v>
      </c>
      <c r="V6" s="91">
        <v>3.0095732732181397</v>
      </c>
      <c r="W6" s="91">
        <v>3.2571050813893323</v>
      </c>
      <c r="X6" s="91">
        <v>3.5214520080780511</v>
      </c>
      <c r="Y6" s="91">
        <v>3.7754325476325827</v>
      </c>
      <c r="Z6" s="91">
        <v>4.0476523299613696</v>
      </c>
      <c r="AA6" s="91">
        <v>4.32605968664698</v>
      </c>
      <c r="AB6" s="91">
        <v>4.6143854538077225</v>
      </c>
      <c r="AC6" s="91">
        <v>4.9085155447607853</v>
      </c>
      <c r="AD6" s="91">
        <v>5.2104072105277819</v>
      </c>
      <c r="AE6" s="91">
        <v>5.5201999651269027</v>
      </c>
      <c r="AF6" s="91">
        <v>5.8392368374759931</v>
      </c>
      <c r="AG6" s="91">
        <v>6.1664213885580352</v>
      </c>
      <c r="AH6" s="91">
        <v>6.5040490669930966</v>
      </c>
      <c r="AI6" s="91">
        <v>6.8483110950316091</v>
      </c>
      <c r="AJ6" s="91">
        <v>7.2004898302638081</v>
      </c>
      <c r="AK6" s="91">
        <v>7.5690827126157201</v>
      </c>
      <c r="AL6" s="91">
        <v>7.9397957875497793</v>
      </c>
      <c r="AM6" s="91">
        <v>8.3253951133483621</v>
      </c>
      <c r="AN6" s="91">
        <v>8.719270969362789</v>
      </c>
      <c r="AO6" s="91">
        <v>9.1240403322141468</v>
      </c>
      <c r="AP6" s="91">
        <v>9.5396835287739279</v>
      </c>
      <c r="AQ6" s="91">
        <v>9.9647495531823296</v>
      </c>
      <c r="AR6" s="91">
        <v>10.399555878673427</v>
      </c>
      <c r="AS6" s="91">
        <v>10.846110515943909</v>
      </c>
      <c r="AT6" s="91">
        <v>11.307349716967581</v>
      </c>
      <c r="AU6" s="91">
        <v>11.776012445383284</v>
      </c>
      <c r="AV6" s="91">
        <v>12.256779103657033</v>
      </c>
      <c r="AW6" s="91">
        <v>12.751941986701274</v>
      </c>
      <c r="AX6" s="91">
        <v>13.261877737312155</v>
      </c>
      <c r="AY6" s="91">
        <v>13.779051697448061</v>
      </c>
      <c r="AZ6" s="91">
        <v>14.306919429604759</v>
      </c>
      <c r="BA6" s="91">
        <v>14.846134802496138</v>
      </c>
      <c r="BB6" s="91">
        <v>15.397228540062223</v>
      </c>
      <c r="BC6" s="91">
        <v>15.964967095934179</v>
      </c>
      <c r="BD6" s="91">
        <v>16.541825873899477</v>
      </c>
      <c r="BE6" s="91">
        <v>17.134542394853813</v>
      </c>
      <c r="BF6" s="91">
        <v>17.741724972676014</v>
      </c>
      <c r="BG6" s="91">
        <v>18.363157503305608</v>
      </c>
      <c r="BH6" s="91">
        <v>19.004804699094041</v>
      </c>
      <c r="BI6" s="91">
        <v>19.656061692540188</v>
      </c>
      <c r="BJ6" s="91">
        <v>20.32191960139923</v>
      </c>
      <c r="BK6" s="91">
        <v>21.004637231212186</v>
      </c>
      <c r="BL6" s="91">
        <v>21.701794186466483</v>
      </c>
      <c r="BM6" s="91">
        <v>22.41284187221223</v>
      </c>
      <c r="BN6" s="91">
        <v>23.145461518807242</v>
      </c>
      <c r="BO6" s="91">
        <v>23.892612999600544</v>
      </c>
      <c r="BP6" s="91">
        <v>24.661640398587377</v>
      </c>
      <c r="BQ6" s="91">
        <v>25.45177676410907</v>
      </c>
      <c r="BR6" s="91">
        <v>26.263248562408286</v>
      </c>
      <c r="BS6" s="91">
        <v>27.102752015828514</v>
      </c>
      <c r="BT6" s="91">
        <v>27.96272753702026</v>
      </c>
      <c r="BU6" s="91">
        <v>28.845604682265858</v>
      </c>
      <c r="BV6" s="91">
        <v>29.753852504281209</v>
      </c>
      <c r="BW6" s="91">
        <v>30.689600506594775</v>
      </c>
      <c r="BX6" s="91">
        <v>31.661393735100038</v>
      </c>
      <c r="BY6" s="91">
        <v>32.652559889181838</v>
      </c>
      <c r="BZ6" s="91">
        <v>33.695380620424906</v>
      </c>
      <c r="CA6" s="91">
        <v>34.768341635776515</v>
      </c>
      <c r="CB6" s="91">
        <v>35.876365272130343</v>
      </c>
      <c r="CC6" s="91">
        <v>37.032871606659214</v>
      </c>
      <c r="CD6" s="91">
        <v>38.221014884828691</v>
      </c>
      <c r="CE6" s="91">
        <v>39.458743907958578</v>
      </c>
      <c r="CF6" s="91">
        <v>40.747453365701126</v>
      </c>
      <c r="CG6" s="91">
        <v>42.088317488528055</v>
      </c>
      <c r="CH6" s="91">
        <v>43.484562218984848</v>
      </c>
      <c r="CI6" s="91">
        <v>44.953918151859092</v>
      </c>
      <c r="CJ6" s="91">
        <v>46.48043233222684</v>
      </c>
      <c r="CK6" s="91">
        <v>48.08289259781224</v>
      </c>
      <c r="CL6" s="91">
        <v>49.775907973562077</v>
      </c>
      <c r="CM6" s="91">
        <v>51.554681670181381</v>
      </c>
      <c r="CN6" s="91">
        <v>53.456342137342162</v>
      </c>
      <c r="CO6" s="91">
        <v>55.474435838011367</v>
      </c>
      <c r="CP6" s="91">
        <v>57.655393758290288</v>
      </c>
      <c r="CQ6" s="91">
        <v>60.029591358770219</v>
      </c>
      <c r="CR6" s="91">
        <v>62.638149232444547</v>
      </c>
      <c r="CS6" s="91">
        <v>65.543870162746188</v>
      </c>
      <c r="CT6" s="91">
        <v>68.770593776482073</v>
      </c>
      <c r="CU6" s="91">
        <v>72.582082363018202</v>
      </c>
      <c r="CV6" s="91">
        <v>77.257725433700003</v>
      </c>
      <c r="CW6" s="91">
        <v>83.597129036982466</v>
      </c>
      <c r="CX6" s="91">
        <v>100</v>
      </c>
    </row>
    <row r="8" spans="1:102" x14ac:dyDescent="0.2">
      <c r="A8" s="12" t="s">
        <v>115</v>
      </c>
    </row>
    <row r="10" spans="1:102" ht="15" customHeight="1" x14ac:dyDescent="0.2">
      <c r="A10" s="95" t="s">
        <v>124</v>
      </c>
      <c r="B10" s="86"/>
      <c r="C10" s="86"/>
      <c r="D10" s="86"/>
      <c r="E10" s="86"/>
      <c r="F10" s="86"/>
      <c r="G10" s="86"/>
      <c r="H10" s="86"/>
      <c r="I10" s="86"/>
    </row>
    <row r="11" spans="1:102" ht="15" customHeight="1" x14ac:dyDescent="0.2">
      <c r="A11" s="95"/>
      <c r="B11" s="95" t="s">
        <v>125</v>
      </c>
      <c r="C11" s="86"/>
      <c r="D11" s="86"/>
      <c r="E11" s="86"/>
      <c r="F11" s="86"/>
      <c r="G11" s="86"/>
      <c r="H11" s="86"/>
      <c r="I11" s="86"/>
    </row>
    <row r="12" spans="1:102" x14ac:dyDescent="0.2">
      <c r="B12" s="95" t="s">
        <v>123</v>
      </c>
      <c r="C12" s="86"/>
      <c r="D12" s="86"/>
      <c r="E12" s="86"/>
      <c r="F12" s="86"/>
      <c r="G12" s="86"/>
      <c r="H12" s="86"/>
      <c r="I12" s="86"/>
    </row>
    <row r="13" spans="1:102" x14ac:dyDescent="0.2">
      <c r="B13" s="95" t="s">
        <v>122</v>
      </c>
      <c r="C13" s="86"/>
      <c r="D13" s="86"/>
      <c r="E13" s="86"/>
      <c r="F13" s="86"/>
      <c r="G13" s="86"/>
      <c r="H13" s="86"/>
      <c r="I13" s="86"/>
    </row>
    <row r="14" spans="1:102" x14ac:dyDescent="0.2">
      <c r="A14" s="131" t="s">
        <v>90</v>
      </c>
      <c r="B14" s="86"/>
      <c r="C14" s="86"/>
      <c r="D14" s="86"/>
      <c r="E14" s="86"/>
      <c r="F14" s="86"/>
      <c r="G14" s="86"/>
      <c r="H14" s="86"/>
      <c r="I14" s="86"/>
    </row>
    <row r="15" spans="1:102" x14ac:dyDescent="0.2">
      <c r="A15" s="88"/>
      <c r="B15" s="88"/>
      <c r="C15" s="88"/>
      <c r="D15" s="88"/>
      <c r="E15" s="88"/>
      <c r="F15" s="88"/>
      <c r="G15" s="88"/>
      <c r="H15" s="88"/>
      <c r="I15" s="88"/>
    </row>
    <row r="19" spans="1:2" x14ac:dyDescent="0.2">
      <c r="A19" s="87"/>
      <c r="B19" s="87"/>
    </row>
    <row r="20" spans="1:2" ht="15" customHeight="1" x14ac:dyDescent="0.2">
      <c r="A20" s="87"/>
      <c r="B20" s="87"/>
    </row>
    <row r="21" spans="1:2" x14ac:dyDescent="0.2">
      <c r="A21" s="87"/>
      <c r="B21" s="87"/>
    </row>
    <row r="22" spans="1:2" x14ac:dyDescent="0.2">
      <c r="A22" s="87"/>
      <c r="B22" s="87"/>
    </row>
    <row r="23" spans="1:2" x14ac:dyDescent="0.2">
      <c r="A23" s="87"/>
      <c r="B23" s="87"/>
    </row>
    <row r="24" spans="1:2" x14ac:dyDescent="0.2">
      <c r="A24" s="87"/>
      <c r="B24" s="87"/>
    </row>
    <row r="25" spans="1:2" x14ac:dyDescent="0.2">
      <c r="A25" s="87"/>
      <c r="B25" s="87"/>
    </row>
    <row r="26" spans="1:2" x14ac:dyDescent="0.2">
      <c r="A26" s="87"/>
      <c r="B26" s="87"/>
    </row>
    <row r="27" spans="1:2" x14ac:dyDescent="0.2">
      <c r="A27" s="87"/>
      <c r="B27" s="87"/>
    </row>
    <row r="28" spans="1:2" x14ac:dyDescent="0.2">
      <c r="A28" s="87"/>
      <c r="B28" s="87"/>
    </row>
    <row r="29" spans="1:2" x14ac:dyDescent="0.2">
      <c r="A29" s="87"/>
      <c r="B29" s="87"/>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
  <sheetViews>
    <sheetView workbookViewId="0">
      <selection activeCell="A9" sqref="A9"/>
    </sheetView>
  </sheetViews>
  <sheetFormatPr baseColWidth="10" defaultRowHeight="11.25" x14ac:dyDescent="0.2"/>
  <cols>
    <col min="1" max="1" width="14.140625" style="1" customWidth="1"/>
    <col min="2" max="20" width="11.42578125" style="1"/>
    <col min="21" max="16384" width="11.42578125" style="12"/>
  </cols>
  <sheetData>
    <row r="1" spans="1:21" x14ac:dyDescent="0.2">
      <c r="A1" s="9" t="s">
        <v>85</v>
      </c>
    </row>
    <row r="2" spans="1:21" x14ac:dyDescent="0.2">
      <c r="A2" s="10" t="s">
        <v>86</v>
      </c>
      <c r="C2" s="52"/>
    </row>
    <row r="4" spans="1:21" x14ac:dyDescent="0.2">
      <c r="A4" s="98"/>
      <c r="B4" s="99">
        <v>1997</v>
      </c>
      <c r="C4" s="100">
        <v>1998</v>
      </c>
      <c r="D4" s="100">
        <v>1999</v>
      </c>
      <c r="E4" s="100">
        <v>2000</v>
      </c>
      <c r="F4" s="100">
        <v>2001</v>
      </c>
      <c r="G4" s="100">
        <v>2002</v>
      </c>
      <c r="H4" s="100">
        <v>2003</v>
      </c>
      <c r="I4" s="100">
        <v>2004</v>
      </c>
      <c r="J4" s="100">
        <v>2005</v>
      </c>
      <c r="K4" s="100">
        <v>2006</v>
      </c>
      <c r="L4" s="100">
        <v>2007</v>
      </c>
      <c r="M4" s="100">
        <v>2008</v>
      </c>
      <c r="N4" s="100">
        <v>2009</v>
      </c>
      <c r="O4" s="100">
        <v>2010</v>
      </c>
      <c r="P4" s="100">
        <v>2011</v>
      </c>
      <c r="Q4" s="100">
        <v>2012</v>
      </c>
      <c r="R4" s="100">
        <v>2013</v>
      </c>
      <c r="S4" s="100">
        <v>2014</v>
      </c>
      <c r="T4" s="100">
        <v>2015</v>
      </c>
      <c r="U4" s="100">
        <v>2016</v>
      </c>
    </row>
    <row r="5" spans="1:21" x14ac:dyDescent="0.2">
      <c r="A5" s="101" t="s">
        <v>23</v>
      </c>
      <c r="B5" s="106">
        <v>990.4439663511497</v>
      </c>
      <c r="C5" s="107">
        <v>1064.6469121488599</v>
      </c>
      <c r="D5" s="107">
        <v>1106.5181353952169</v>
      </c>
      <c r="E5" s="107">
        <v>1164.9446387248061</v>
      </c>
      <c r="F5" s="107">
        <v>1233.1898913793104</v>
      </c>
      <c r="G5" s="107">
        <v>1281.461907246377</v>
      </c>
      <c r="H5" s="107">
        <v>1344.6278156213018</v>
      </c>
      <c r="I5" s="107">
        <v>1371.901834530707</v>
      </c>
      <c r="J5" s="107">
        <v>1403.7258070534699</v>
      </c>
      <c r="K5" s="107">
        <v>1389.0636043882237</v>
      </c>
      <c r="L5" s="107">
        <v>1436.7641892786237</v>
      </c>
      <c r="M5" s="107">
        <v>1415.2238686836176</v>
      </c>
      <c r="N5" s="107">
        <v>1460.4212264980169</v>
      </c>
      <c r="O5" s="107">
        <v>1561.7798618942036</v>
      </c>
      <c r="P5" s="107">
        <v>1526.5262866301316</v>
      </c>
      <c r="Q5" s="107">
        <v>1493.9486755135904</v>
      </c>
      <c r="R5" s="107">
        <v>1607.2816348280717</v>
      </c>
      <c r="S5" s="107">
        <v>1582.951235494198</v>
      </c>
      <c r="T5" s="107">
        <v>1658.3176084000002</v>
      </c>
      <c r="U5" s="107">
        <v>1697.2115772499999</v>
      </c>
    </row>
    <row r="6" spans="1:21" x14ac:dyDescent="0.2">
      <c r="A6" s="97" t="s">
        <v>24</v>
      </c>
      <c r="B6" s="102">
        <v>849.81301267379195</v>
      </c>
      <c r="C6" s="103">
        <v>908.49482624880579</v>
      </c>
      <c r="D6" s="103">
        <v>955.54247991671377</v>
      </c>
      <c r="E6" s="103">
        <v>1016.6069434616645</v>
      </c>
      <c r="F6" s="103">
        <v>1059.3738901477832</v>
      </c>
      <c r="G6" s="103">
        <v>1093.8058927536233</v>
      </c>
      <c r="H6" s="103">
        <v>1133.5681173964497</v>
      </c>
      <c r="I6" s="103">
        <v>1153.241281807648</v>
      </c>
      <c r="J6" s="103">
        <v>1184.356680546075</v>
      </c>
      <c r="K6" s="103">
        <v>1176.5559523116535</v>
      </c>
      <c r="L6" s="103">
        <v>1211.1116675490846</v>
      </c>
      <c r="M6" s="103">
        <v>1179.8347241712263</v>
      </c>
      <c r="N6" s="103">
        <v>1207.3510185443242</v>
      </c>
      <c r="O6" s="103">
        <v>1311.8143138000214</v>
      </c>
      <c r="P6" s="103">
        <v>1272.851590735188</v>
      </c>
      <c r="Q6" s="103">
        <v>1222.7507492900611</v>
      </c>
      <c r="R6" s="103">
        <v>1281.3128767343658</v>
      </c>
      <c r="S6" s="103">
        <v>1274.9578675470191</v>
      </c>
      <c r="T6" s="103">
        <v>1332.3839820000001</v>
      </c>
      <c r="U6" s="103">
        <v>1357.0538822499998</v>
      </c>
    </row>
    <row r="7" spans="1:21" x14ac:dyDescent="0.2">
      <c r="A7" s="96" t="s">
        <v>35</v>
      </c>
      <c r="B7" s="104">
        <v>140.63095367735764</v>
      </c>
      <c r="C7" s="105">
        <v>156.15208590005398</v>
      </c>
      <c r="D7" s="105">
        <v>150.97565547850314</v>
      </c>
      <c r="E7" s="105">
        <v>148.33769526314171</v>
      </c>
      <c r="F7" s="105">
        <v>173.81600123152711</v>
      </c>
      <c r="G7" s="105">
        <v>187.65601449275366</v>
      </c>
      <c r="H7" s="105">
        <v>211.05969822485207</v>
      </c>
      <c r="I7" s="105">
        <v>218.66055272305911</v>
      </c>
      <c r="J7" s="105">
        <v>219.36912650739478</v>
      </c>
      <c r="K7" s="105">
        <v>212.50765207657005</v>
      </c>
      <c r="L7" s="105">
        <v>225.65252172953896</v>
      </c>
      <c r="M7" s="105">
        <v>235.3891445123914</v>
      </c>
      <c r="N7" s="105">
        <v>253.07020795369277</v>
      </c>
      <c r="O7" s="105">
        <v>249.96554809418228</v>
      </c>
      <c r="P7" s="105">
        <v>253.67469589494371</v>
      </c>
      <c r="Q7" s="105">
        <v>271.19792622352941</v>
      </c>
      <c r="R7" s="105">
        <v>325.96875809370607</v>
      </c>
      <c r="S7" s="105">
        <v>307.99336794717891</v>
      </c>
      <c r="T7" s="105">
        <v>325.93362640000004</v>
      </c>
      <c r="U7" s="105">
        <v>340.15769499999999</v>
      </c>
    </row>
    <row r="8" spans="1:21" x14ac:dyDescent="0.2">
      <c r="A8" s="38"/>
      <c r="B8" s="39"/>
      <c r="C8" s="39"/>
      <c r="D8" s="39"/>
      <c r="E8" s="39"/>
      <c r="F8" s="39"/>
      <c r="G8" s="39"/>
      <c r="H8" s="39"/>
      <c r="I8" s="39"/>
      <c r="J8" s="39"/>
      <c r="K8" s="39"/>
      <c r="L8" s="39"/>
      <c r="M8" s="39"/>
      <c r="N8" s="39"/>
      <c r="O8" s="39"/>
      <c r="P8" s="39"/>
      <c r="Q8" s="39"/>
      <c r="R8" s="39"/>
      <c r="S8" s="39"/>
      <c r="T8" s="39"/>
      <c r="U8" s="39"/>
    </row>
    <row r="9" spans="1:21" x14ac:dyDescent="0.2">
      <c r="A9" s="10" t="s">
        <v>128</v>
      </c>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2"/>
  <sheetViews>
    <sheetView zoomScaleNormal="100" zoomScaleSheetLayoutView="100" workbookViewId="0"/>
  </sheetViews>
  <sheetFormatPr baseColWidth="10" defaultColWidth="6.7109375" defaultRowHeight="11.25" x14ac:dyDescent="0.2"/>
  <cols>
    <col min="1" max="1" width="8" style="46" customWidth="1"/>
    <col min="2" max="2" width="16.85546875" style="46" bestFit="1" customWidth="1"/>
    <col min="3" max="3" width="18" style="46" bestFit="1" customWidth="1"/>
    <col min="4" max="4" width="5" style="46" bestFit="1" customWidth="1"/>
    <col min="5" max="5" width="11.140625" style="46" bestFit="1" customWidth="1"/>
    <col min="6" max="6" width="5.85546875" style="46" bestFit="1" customWidth="1"/>
    <col min="7" max="16384" width="6.7109375" style="46"/>
  </cols>
  <sheetData>
    <row r="1" spans="1:6" x14ac:dyDescent="0.2">
      <c r="A1" s="45" t="s">
        <v>104</v>
      </c>
    </row>
    <row r="2" spans="1:6" x14ac:dyDescent="0.2">
      <c r="A2" s="47" t="s">
        <v>97</v>
      </c>
    </row>
    <row r="3" spans="1:6" x14ac:dyDescent="0.2">
      <c r="A3" s="47"/>
    </row>
    <row r="4" spans="1:6" ht="11.25" customHeight="1" x14ac:dyDescent="0.2">
      <c r="A4" s="109"/>
      <c r="B4" s="110" t="s">
        <v>98</v>
      </c>
      <c r="C4" s="110" t="s">
        <v>99</v>
      </c>
      <c r="D4" s="110" t="s">
        <v>100</v>
      </c>
      <c r="E4" s="110" t="s">
        <v>116</v>
      </c>
      <c r="F4" s="110" t="s">
        <v>101</v>
      </c>
    </row>
    <row r="5" spans="1:6" x14ac:dyDescent="0.2">
      <c r="A5" s="108">
        <v>1986</v>
      </c>
      <c r="B5" s="48">
        <v>0.33605970755169401</v>
      </c>
      <c r="C5" s="48">
        <v>0.20163582453101639</v>
      </c>
      <c r="D5" s="48"/>
      <c r="E5" s="48"/>
      <c r="F5" s="49">
        <v>0.53769553208271037</v>
      </c>
    </row>
    <row r="6" spans="1:6" x14ac:dyDescent="0.2">
      <c r="A6" s="108">
        <v>1987</v>
      </c>
      <c r="B6" s="48">
        <v>40.181836504118671</v>
      </c>
      <c r="C6" s="48">
        <v>18.106228351855904</v>
      </c>
      <c r="D6" s="48"/>
      <c r="E6" s="48"/>
      <c r="F6" s="49">
        <v>58.288064855974575</v>
      </c>
    </row>
    <row r="7" spans="1:6" x14ac:dyDescent="0.2">
      <c r="A7" s="108">
        <v>1988</v>
      </c>
      <c r="B7" s="48">
        <v>71.724132529175805</v>
      </c>
      <c r="C7" s="48">
        <v>24.869012383128535</v>
      </c>
      <c r="D7" s="48"/>
      <c r="E7" s="48"/>
      <c r="F7" s="49">
        <v>96.593144912304339</v>
      </c>
    </row>
    <row r="8" spans="1:6" x14ac:dyDescent="0.2">
      <c r="A8" s="108">
        <v>1989</v>
      </c>
      <c r="B8" s="48">
        <v>75.590067427083454</v>
      </c>
      <c r="C8" s="48">
        <v>26.599622836256536</v>
      </c>
      <c r="D8" s="48"/>
      <c r="E8" s="48"/>
      <c r="F8" s="49">
        <v>102.18969026334</v>
      </c>
    </row>
    <row r="9" spans="1:6" x14ac:dyDescent="0.2">
      <c r="A9" s="108">
        <v>1990</v>
      </c>
      <c r="B9" s="48">
        <v>101.74058016045186</v>
      </c>
      <c r="C9" s="48">
        <v>29.395018932655336</v>
      </c>
      <c r="D9" s="48"/>
      <c r="E9" s="48"/>
      <c r="F9" s="49">
        <v>131.1355990931072</v>
      </c>
    </row>
    <row r="10" spans="1:6" x14ac:dyDescent="0.2">
      <c r="A10" s="108">
        <v>1991</v>
      </c>
      <c r="B10" s="48">
        <v>113.0284831296476</v>
      </c>
      <c r="C10" s="48">
        <v>27.157873520853538</v>
      </c>
      <c r="D10" s="48"/>
      <c r="E10" s="48"/>
      <c r="F10" s="49">
        <v>140.18635665050112</v>
      </c>
    </row>
    <row r="11" spans="1:6" x14ac:dyDescent="0.2">
      <c r="A11" s="108">
        <v>1992</v>
      </c>
      <c r="B11" s="48">
        <v>137.17380442042463</v>
      </c>
      <c r="C11" s="48">
        <v>23.751338219336731</v>
      </c>
      <c r="D11" s="48"/>
      <c r="E11" s="48"/>
      <c r="F11" s="49">
        <v>160.92514263976136</v>
      </c>
    </row>
    <row r="12" spans="1:6" x14ac:dyDescent="0.2">
      <c r="A12" s="108">
        <v>1993</v>
      </c>
      <c r="B12" s="48">
        <v>132.87549607721886</v>
      </c>
      <c r="C12" s="48">
        <v>26.822565219519294</v>
      </c>
      <c r="D12" s="48"/>
      <c r="E12" s="48"/>
      <c r="F12" s="49">
        <v>159.69806129673816</v>
      </c>
    </row>
    <row r="13" spans="1:6" x14ac:dyDescent="0.2">
      <c r="A13" s="108">
        <v>1994</v>
      </c>
      <c r="B13" s="48">
        <v>141.43624298780526</v>
      </c>
      <c r="C13" s="48">
        <v>24.735789675339053</v>
      </c>
      <c r="D13" s="48"/>
      <c r="E13" s="48"/>
      <c r="F13" s="49">
        <v>166.17203266314431</v>
      </c>
    </row>
    <row r="14" spans="1:6" x14ac:dyDescent="0.2">
      <c r="A14" s="108">
        <v>1995</v>
      </c>
      <c r="B14" s="48">
        <v>118.69302993244114</v>
      </c>
      <c r="C14" s="48">
        <v>22.279853503100938</v>
      </c>
      <c r="D14" s="48"/>
      <c r="E14" s="48"/>
      <c r="F14" s="49">
        <v>140.97288343554209</v>
      </c>
    </row>
    <row r="15" spans="1:6" x14ac:dyDescent="0.2">
      <c r="A15" s="108">
        <v>1996</v>
      </c>
      <c r="B15" s="48">
        <v>107.64397670217441</v>
      </c>
      <c r="C15" s="48">
        <v>21.051998832229682</v>
      </c>
      <c r="D15" s="48"/>
      <c r="E15" s="48"/>
      <c r="F15" s="49">
        <v>128.69597553440408</v>
      </c>
    </row>
    <row r="16" spans="1:6" x14ac:dyDescent="0.2">
      <c r="A16" s="108">
        <v>1997</v>
      </c>
      <c r="B16" s="48">
        <v>100.27484214626502</v>
      </c>
      <c r="C16" s="48">
        <v>18.252853166033862</v>
      </c>
      <c r="D16" s="48"/>
      <c r="E16" s="48"/>
      <c r="F16" s="49">
        <v>118.52769531229887</v>
      </c>
    </row>
    <row r="17" spans="1:6" x14ac:dyDescent="0.2">
      <c r="A17" s="108">
        <v>1998</v>
      </c>
      <c r="B17" s="48">
        <v>96.505642713603635</v>
      </c>
      <c r="C17" s="48">
        <v>17.942938871877271</v>
      </c>
      <c r="D17" s="48"/>
      <c r="E17" s="48"/>
      <c r="F17" s="49">
        <v>114.44858158548091</v>
      </c>
    </row>
    <row r="18" spans="1:6" x14ac:dyDescent="0.2">
      <c r="A18" s="108">
        <v>1999</v>
      </c>
      <c r="B18" s="48">
        <v>88.624794005113245</v>
      </c>
      <c r="C18" s="48">
        <v>18.03788688090291</v>
      </c>
      <c r="D18" s="48"/>
      <c r="E18" s="48"/>
      <c r="F18" s="49">
        <v>106.66268088601615</v>
      </c>
    </row>
    <row r="19" spans="1:6" x14ac:dyDescent="0.2">
      <c r="A19" s="108">
        <v>2000</v>
      </c>
      <c r="B19" s="48">
        <v>86.40078059361808</v>
      </c>
      <c r="C19" s="48">
        <v>16.401885803393181</v>
      </c>
      <c r="D19" s="48"/>
      <c r="E19" s="48"/>
      <c r="F19" s="49">
        <v>102.80266639701127</v>
      </c>
    </row>
    <row r="20" spans="1:6" x14ac:dyDescent="0.2">
      <c r="A20" s="108">
        <v>2001</v>
      </c>
      <c r="B20" s="48">
        <v>72.011961286048276</v>
      </c>
      <c r="C20" s="48">
        <v>45.312141793836538</v>
      </c>
      <c r="D20" s="48"/>
      <c r="E20" s="48"/>
      <c r="F20" s="49">
        <v>117.32410307988482</v>
      </c>
    </row>
    <row r="21" spans="1:6" x14ac:dyDescent="0.2">
      <c r="A21" s="108">
        <v>2002</v>
      </c>
      <c r="B21" s="48">
        <v>72.476705649739543</v>
      </c>
      <c r="C21" s="48">
        <v>79.070986817004638</v>
      </c>
      <c r="D21" s="48"/>
      <c r="E21" s="48"/>
      <c r="F21" s="49">
        <v>151.54769246674419</v>
      </c>
    </row>
    <row r="22" spans="1:6" x14ac:dyDescent="0.2">
      <c r="A22" s="108">
        <v>2003</v>
      </c>
      <c r="B22" s="48">
        <v>69.815962240394157</v>
      </c>
      <c r="C22" s="48">
        <v>102.8549291223699</v>
      </c>
      <c r="D22" s="48">
        <v>0.35487612118126471</v>
      </c>
      <c r="E22" s="48">
        <v>0.35487612118126471</v>
      </c>
      <c r="F22" s="49">
        <v>173.38064360512658</v>
      </c>
    </row>
    <row r="23" spans="1:6" x14ac:dyDescent="0.2">
      <c r="A23" s="108">
        <v>2004</v>
      </c>
      <c r="B23" s="48">
        <v>89.232589291815117</v>
      </c>
      <c r="C23" s="48">
        <v>101.67072049225762</v>
      </c>
      <c r="D23" s="48">
        <v>1.9456294615217313</v>
      </c>
      <c r="E23" s="48">
        <v>1.934048333774578</v>
      </c>
      <c r="F23" s="49">
        <v>194.78298757936903</v>
      </c>
    </row>
    <row r="24" spans="1:6" x14ac:dyDescent="0.2">
      <c r="A24" s="108">
        <v>2005</v>
      </c>
      <c r="B24" s="48">
        <v>80.018312746943351</v>
      </c>
      <c r="C24" s="48">
        <v>93.882083006655591</v>
      </c>
      <c r="D24" s="48">
        <v>1.4455655361112101</v>
      </c>
      <c r="E24" s="48">
        <v>1.4455655361112101</v>
      </c>
      <c r="F24" s="49">
        <v>176.79152682582139</v>
      </c>
    </row>
    <row r="25" spans="1:6" x14ac:dyDescent="0.2">
      <c r="A25" s="108">
        <v>2006</v>
      </c>
      <c r="B25" s="48">
        <v>80.300845355610434</v>
      </c>
      <c r="C25" s="48">
        <v>91.887541987850327</v>
      </c>
      <c r="D25" s="48">
        <v>1.175461977183758</v>
      </c>
      <c r="E25" s="48">
        <v>1.175461977183758</v>
      </c>
      <c r="F25" s="49">
        <v>174.53931129782825</v>
      </c>
    </row>
    <row r="26" spans="1:6" x14ac:dyDescent="0.2">
      <c r="A26" s="108">
        <v>2007</v>
      </c>
      <c r="B26" s="48">
        <v>87.959117707793283</v>
      </c>
      <c r="C26" s="48">
        <v>90.286603767028836</v>
      </c>
      <c r="D26" s="48">
        <v>0.9927665655507143</v>
      </c>
      <c r="E26" s="48">
        <v>0.9927665655507143</v>
      </c>
      <c r="F26" s="49">
        <v>180.23125460592354</v>
      </c>
    </row>
    <row r="27" spans="1:6" x14ac:dyDescent="0.2">
      <c r="A27" s="108">
        <v>2008</v>
      </c>
      <c r="B27" s="48">
        <v>87.977382543854944</v>
      </c>
      <c r="C27" s="48">
        <v>95.487646907354758</v>
      </c>
      <c r="D27" s="48">
        <v>4.2915796362856069</v>
      </c>
      <c r="E27" s="48">
        <v>3.2186847272142054</v>
      </c>
      <c r="F27" s="49">
        <v>190.97529381470952</v>
      </c>
    </row>
    <row r="28" spans="1:6" x14ac:dyDescent="0.2">
      <c r="A28" s="108">
        <v>2009</v>
      </c>
      <c r="B28" s="48">
        <v>94.332094392478581</v>
      </c>
      <c r="C28" s="48">
        <v>92.188183156285888</v>
      </c>
      <c r="D28" s="48">
        <v>5.359778090481738</v>
      </c>
      <c r="E28" s="48">
        <v>4.2878224723853906</v>
      </c>
      <c r="F28" s="49">
        <v>196.16787811163158</v>
      </c>
    </row>
    <row r="29" spans="1:6" x14ac:dyDescent="0.2">
      <c r="A29" s="108">
        <v>2010</v>
      </c>
      <c r="B29" s="48">
        <v>89.742168083196958</v>
      </c>
      <c r="C29" s="48">
        <v>98.18848978514491</v>
      </c>
      <c r="D29" s="48">
        <v>6.3347412764609619</v>
      </c>
      <c r="E29" s="48">
        <v>5.2789510637174679</v>
      </c>
      <c r="F29" s="49">
        <v>199.54435020852031</v>
      </c>
    </row>
    <row r="30" spans="1:6" x14ac:dyDescent="0.2">
      <c r="A30" s="108">
        <v>2011</v>
      </c>
      <c r="B30" s="48">
        <v>104.42967657550535</v>
      </c>
      <c r="C30" s="48">
        <v>113.73529131985731</v>
      </c>
      <c r="D30" s="48">
        <v>7.237700356718193</v>
      </c>
      <c r="E30" s="48">
        <v>7.237700356718193</v>
      </c>
      <c r="F30" s="49">
        <v>232.64036860879906</v>
      </c>
    </row>
    <row r="31" spans="1:6" x14ac:dyDescent="0.2">
      <c r="A31" s="108">
        <v>2012</v>
      </c>
      <c r="B31" s="48">
        <v>104.45631063333502</v>
      </c>
      <c r="C31" s="48">
        <v>111.55528320064906</v>
      </c>
      <c r="D31" s="48">
        <v>8.1131115055017489</v>
      </c>
      <c r="E31" s="48">
        <v>7.0989725673140303</v>
      </c>
      <c r="F31" s="49">
        <v>231.22367790679988</v>
      </c>
    </row>
    <row r="32" spans="1:6" x14ac:dyDescent="0.2">
      <c r="A32" s="108">
        <v>2013</v>
      </c>
      <c r="B32" s="48">
        <v>107.58364612448818</v>
      </c>
      <c r="C32" s="48">
        <v>116.63273785458533</v>
      </c>
      <c r="D32" s="48">
        <v>13.070910276806975</v>
      </c>
      <c r="E32" s="48">
        <v>12.065455640129516</v>
      </c>
      <c r="F32" s="49">
        <v>249.35274989601001</v>
      </c>
    </row>
    <row r="33" spans="1:6" x14ac:dyDescent="0.2">
      <c r="A33" s="108">
        <v>2014</v>
      </c>
      <c r="B33" s="48">
        <v>104.03901495443205</v>
      </c>
      <c r="C33" s="48">
        <v>124.04651783028436</v>
      </c>
      <c r="D33" s="48">
        <v>15.005627156889236</v>
      </c>
      <c r="E33" s="48">
        <v>14.005252013096621</v>
      </c>
      <c r="F33" s="49">
        <v>257.09641195470226</v>
      </c>
    </row>
    <row r="34" spans="1:6" x14ac:dyDescent="0.2">
      <c r="A34" s="108">
        <v>2015</v>
      </c>
      <c r="B34" s="48">
        <v>102</v>
      </c>
      <c r="C34" s="48">
        <v>121</v>
      </c>
      <c r="D34" s="48">
        <v>14</v>
      </c>
      <c r="E34" s="48">
        <v>14</v>
      </c>
      <c r="F34" s="49">
        <v>251</v>
      </c>
    </row>
    <row r="35" spans="1:6" x14ac:dyDescent="0.2">
      <c r="A35" s="108">
        <v>2016</v>
      </c>
      <c r="B35" s="48">
        <v>97.820663888403672</v>
      </c>
      <c r="C35" s="48">
        <v>128.76393511840891</v>
      </c>
      <c r="D35" s="48">
        <v>14.972550595163828</v>
      </c>
      <c r="E35" s="48">
        <v>14.972550595163828</v>
      </c>
      <c r="F35" s="49">
        <v>256.52970019714024</v>
      </c>
    </row>
    <row r="36" spans="1:6" x14ac:dyDescent="0.2">
      <c r="A36" s="108">
        <v>2017</v>
      </c>
      <c r="B36" s="48">
        <v>94.845221391331663</v>
      </c>
      <c r="C36" s="48">
        <v>137.32797680619896</v>
      </c>
      <c r="D36" s="48">
        <v>15.807536898555277</v>
      </c>
      <c r="E36" s="48">
        <v>16.795507954714981</v>
      </c>
      <c r="F36" s="49">
        <v>264.77624305080087</v>
      </c>
    </row>
    <row r="38" spans="1:6" x14ac:dyDescent="0.2">
      <c r="A38" s="47" t="s">
        <v>127</v>
      </c>
    </row>
    <row r="39" spans="1:6" x14ac:dyDescent="0.2">
      <c r="A39" s="47"/>
    </row>
    <row r="40" spans="1:6" x14ac:dyDescent="0.2">
      <c r="A40" s="47"/>
    </row>
    <row r="41" spans="1:6" x14ac:dyDescent="0.2">
      <c r="A41" s="47"/>
    </row>
    <row r="42" spans="1:6" x14ac:dyDescent="0.2">
      <c r="A42" s="47"/>
    </row>
    <row r="43" spans="1:6" x14ac:dyDescent="0.2">
      <c r="A43" s="47"/>
    </row>
    <row r="82" spans="1:1" x14ac:dyDescent="0.2">
      <c r="A82" s="47" t="s">
        <v>102</v>
      </c>
    </row>
  </sheetData>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60"/>
  <sheetViews>
    <sheetView workbookViewId="0">
      <selection activeCell="A28" sqref="A28"/>
    </sheetView>
  </sheetViews>
  <sheetFormatPr baseColWidth="10" defaultRowHeight="11.25" x14ac:dyDescent="0.2"/>
  <cols>
    <col min="1" max="1" width="36" style="1" customWidth="1"/>
    <col min="2" max="2" width="67.28515625" style="1" customWidth="1"/>
    <col min="3" max="3" width="14.28515625" style="1" bestFit="1" customWidth="1"/>
    <col min="4" max="4" width="14.28515625" style="1" customWidth="1"/>
    <col min="5" max="5" width="19.28515625" style="1" bestFit="1" customWidth="1"/>
    <col min="6" max="16384" width="11.42578125" style="1"/>
  </cols>
  <sheetData>
    <row r="1" spans="1:6" x14ac:dyDescent="0.2">
      <c r="A1" s="9" t="s">
        <v>106</v>
      </c>
    </row>
    <row r="2" spans="1:6" x14ac:dyDescent="0.2">
      <c r="A2" s="10" t="s">
        <v>107</v>
      </c>
    </row>
    <row r="4" spans="1:6" x14ac:dyDescent="0.2">
      <c r="A4" s="52"/>
    </row>
    <row r="5" spans="1:6" x14ac:dyDescent="0.2">
      <c r="A5" s="9" t="s">
        <v>46</v>
      </c>
      <c r="B5" s="117" t="s">
        <v>47</v>
      </c>
      <c r="C5" s="13">
        <v>2015</v>
      </c>
      <c r="D5" s="13">
        <v>2016</v>
      </c>
      <c r="E5" s="13" t="s">
        <v>108</v>
      </c>
    </row>
    <row r="6" spans="1:6" x14ac:dyDescent="0.2">
      <c r="A6" s="14" t="s">
        <v>24</v>
      </c>
      <c r="B6" s="118"/>
      <c r="C6" s="15">
        <f>SUM(C7:C16)</f>
        <v>1332383.9819999998</v>
      </c>
      <c r="D6" s="15">
        <f>SUM(D7:D16)</f>
        <v>1357053.8822499998</v>
      </c>
      <c r="E6" s="16">
        <f>D6/C6-1</f>
        <v>1.8515608550748741E-2</v>
      </c>
    </row>
    <row r="7" spans="1:6" x14ac:dyDescent="0.2">
      <c r="A7" s="1" t="s">
        <v>25</v>
      </c>
      <c r="B7" s="119" t="s">
        <v>75</v>
      </c>
      <c r="C7" s="17">
        <v>863751.96000000008</v>
      </c>
      <c r="D7" s="17">
        <v>884300</v>
      </c>
      <c r="E7" s="18">
        <f t="shared" ref="E7:E27" si="0">D7/C7-1</f>
        <v>2.3789283210425172E-2</v>
      </c>
      <c r="F7" s="19"/>
    </row>
    <row r="8" spans="1:6" x14ac:dyDescent="0.2">
      <c r="A8" s="1" t="s">
        <v>26</v>
      </c>
      <c r="B8" s="119" t="s">
        <v>48</v>
      </c>
      <c r="C8" s="17">
        <v>222348.50820000001</v>
      </c>
      <c r="D8" s="17">
        <v>224646.00125</v>
      </c>
      <c r="E8" s="18">
        <f t="shared" si="0"/>
        <v>1.0332846703578591E-2</v>
      </c>
      <c r="F8" s="19"/>
    </row>
    <row r="9" spans="1:6" x14ac:dyDescent="0.2">
      <c r="A9" s="1" t="s">
        <v>27</v>
      </c>
      <c r="B9" s="119" t="s">
        <v>76</v>
      </c>
      <c r="C9" s="17">
        <v>109396.56000000001</v>
      </c>
      <c r="D9" s="17">
        <v>109300</v>
      </c>
      <c r="E9" s="18">
        <f t="shared" si="0"/>
        <v>-8.826602957169305E-4</v>
      </c>
      <c r="F9" s="19"/>
    </row>
    <row r="10" spans="1:6" x14ac:dyDescent="0.2">
      <c r="A10" s="1" t="s">
        <v>28</v>
      </c>
      <c r="B10" s="119" t="s">
        <v>49</v>
      </c>
      <c r="C10" s="17">
        <v>52043.51</v>
      </c>
      <c r="D10" s="17">
        <v>52710</v>
      </c>
      <c r="E10" s="18">
        <f t="shared" si="0"/>
        <v>1.2806399875796126E-2</v>
      </c>
      <c r="F10" s="19"/>
    </row>
    <row r="11" spans="1:6" x14ac:dyDescent="0.2">
      <c r="A11" s="1" t="s">
        <v>29</v>
      </c>
      <c r="B11" s="119" t="s">
        <v>50</v>
      </c>
      <c r="C11" s="17">
        <v>36340.295000000006</v>
      </c>
      <c r="D11" s="17">
        <v>36371.43</v>
      </c>
      <c r="E11" s="18">
        <f t="shared" si="0"/>
        <v>8.5676244510390909E-4</v>
      </c>
      <c r="F11" s="19"/>
    </row>
    <row r="12" spans="1:6" x14ac:dyDescent="0.2">
      <c r="A12" s="1" t="s">
        <v>30</v>
      </c>
      <c r="B12" s="119" t="s">
        <v>51</v>
      </c>
      <c r="C12" s="17">
        <v>33550.281999999999</v>
      </c>
      <c r="D12" s="17">
        <v>34456.447</v>
      </c>
      <c r="E12" s="18">
        <f t="shared" si="0"/>
        <v>2.7009161949816063E-2</v>
      </c>
      <c r="F12" s="19"/>
    </row>
    <row r="13" spans="1:6" x14ac:dyDescent="0.2">
      <c r="A13" s="1" t="s">
        <v>31</v>
      </c>
      <c r="B13" s="119" t="s">
        <v>52</v>
      </c>
      <c r="C13" s="17">
        <v>5899.6002000000008</v>
      </c>
      <c r="D13" s="17">
        <v>5199</v>
      </c>
      <c r="E13" s="18">
        <f t="shared" si="0"/>
        <v>-0.11875384369266251</v>
      </c>
      <c r="F13" s="19"/>
    </row>
    <row r="14" spans="1:6" x14ac:dyDescent="0.2">
      <c r="A14" s="1" t="s">
        <v>32</v>
      </c>
      <c r="B14" s="119" t="s">
        <v>53</v>
      </c>
      <c r="C14" s="17">
        <v>4490.0676000000003</v>
      </c>
      <c r="D14" s="17">
        <v>4863.0039999999999</v>
      </c>
      <c r="E14" s="18">
        <f t="shared" si="0"/>
        <v>8.3058081352717084E-2</v>
      </c>
      <c r="F14" s="19"/>
    </row>
    <row r="15" spans="1:6" x14ac:dyDescent="0.2">
      <c r="A15" s="1" t="s">
        <v>33</v>
      </c>
      <c r="B15" s="119" t="s">
        <v>54</v>
      </c>
      <c r="C15" s="17">
        <v>2103.7800000000002</v>
      </c>
      <c r="D15" s="17">
        <v>3151</v>
      </c>
      <c r="E15" s="18">
        <f t="shared" si="0"/>
        <v>0.49778018614113639</v>
      </c>
      <c r="F15" s="19"/>
    </row>
    <row r="16" spans="1:6" x14ac:dyDescent="0.2">
      <c r="A16" s="1" t="s">
        <v>34</v>
      </c>
      <c r="B16" s="119" t="s">
        <v>55</v>
      </c>
      <c r="C16" s="17">
        <v>2459.4190000000003</v>
      </c>
      <c r="D16" s="17">
        <v>2057</v>
      </c>
      <c r="E16" s="18">
        <f t="shared" si="0"/>
        <v>-0.16362360378609753</v>
      </c>
      <c r="F16" s="19"/>
    </row>
    <row r="17" spans="1:8" x14ac:dyDescent="0.2">
      <c r="A17" s="14" t="s">
        <v>35</v>
      </c>
      <c r="B17" s="118"/>
      <c r="C17" s="15">
        <f>SUM(C19:C27)</f>
        <v>325933.62640000001</v>
      </c>
      <c r="D17" s="15">
        <f>SUM(D19:D27)</f>
        <v>340157.69500000001</v>
      </c>
      <c r="E17" s="16">
        <f t="shared" si="0"/>
        <v>4.3640997577045315E-2</v>
      </c>
      <c r="F17" s="19"/>
      <c r="G17" s="18"/>
    </row>
    <row r="18" spans="1:8" x14ac:dyDescent="0.2">
      <c r="A18" s="1" t="s">
        <v>36</v>
      </c>
      <c r="B18" s="119"/>
      <c r="C18" s="17"/>
      <c r="D18" s="17"/>
      <c r="E18" s="18"/>
      <c r="F18" s="19"/>
      <c r="G18" s="18"/>
    </row>
    <row r="19" spans="1:8" x14ac:dyDescent="0.2">
      <c r="A19" s="1" t="s">
        <v>37</v>
      </c>
      <c r="B19" s="119" t="s">
        <v>56</v>
      </c>
      <c r="C19" s="17">
        <v>82032.393000000011</v>
      </c>
      <c r="D19" s="17">
        <v>89411.78</v>
      </c>
      <c r="E19" s="18">
        <f t="shared" si="0"/>
        <v>8.995698808883934E-2</v>
      </c>
      <c r="F19" s="19"/>
      <c r="G19" s="18"/>
    </row>
    <row r="20" spans="1:8" x14ac:dyDescent="0.2">
      <c r="A20" s="1" t="s">
        <v>38</v>
      </c>
      <c r="B20" s="119" t="s">
        <v>57</v>
      </c>
      <c r="C20" s="17">
        <v>53960.955200000004</v>
      </c>
      <c r="D20" s="17">
        <v>52500</v>
      </c>
      <c r="E20" s="18">
        <f t="shared" si="0"/>
        <v>-2.7074302050160926E-2</v>
      </c>
      <c r="F20" s="19"/>
      <c r="G20" s="18"/>
    </row>
    <row r="21" spans="1:8" x14ac:dyDescent="0.2">
      <c r="A21" s="1" t="s">
        <v>39</v>
      </c>
      <c r="B21" s="119"/>
      <c r="C21" s="17"/>
      <c r="D21" s="17"/>
      <c r="E21" s="18"/>
      <c r="F21" s="19"/>
      <c r="G21" s="18"/>
    </row>
    <row r="22" spans="1:8" x14ac:dyDescent="0.2">
      <c r="A22" s="1" t="s">
        <v>40</v>
      </c>
      <c r="B22" s="119" t="s">
        <v>58</v>
      </c>
      <c r="C22" s="17">
        <v>82513.257000000012</v>
      </c>
      <c r="D22" s="17">
        <v>87372</v>
      </c>
      <c r="E22" s="18">
        <f t="shared" si="0"/>
        <v>5.8884392358915072E-2</v>
      </c>
      <c r="F22" s="19"/>
      <c r="G22" s="18"/>
    </row>
    <row r="23" spans="1:8" x14ac:dyDescent="0.2">
      <c r="A23" s="1" t="s">
        <v>41</v>
      </c>
      <c r="B23" s="119" t="s">
        <v>59</v>
      </c>
      <c r="C23" s="17">
        <v>38679.498</v>
      </c>
      <c r="D23" s="17">
        <v>37604.226000000002</v>
      </c>
      <c r="E23" s="18">
        <f t="shared" si="0"/>
        <v>-2.7799533489291872E-2</v>
      </c>
      <c r="F23" s="19"/>
      <c r="G23" s="18"/>
    </row>
    <row r="24" spans="1:8" x14ac:dyDescent="0.2">
      <c r="A24" s="1" t="s">
        <v>42</v>
      </c>
      <c r="B24" s="119"/>
      <c r="C24" s="17"/>
      <c r="D24" s="17"/>
      <c r="E24" s="18"/>
      <c r="F24" s="19"/>
      <c r="G24" s="18"/>
    </row>
    <row r="25" spans="1:8" x14ac:dyDescent="0.2">
      <c r="A25" s="1" t="s">
        <v>43</v>
      </c>
      <c r="B25" s="119" t="s">
        <v>60</v>
      </c>
      <c r="C25" s="17">
        <v>35664.080000000002</v>
      </c>
      <c r="D25" s="17">
        <v>38100</v>
      </c>
      <c r="E25" s="18">
        <f t="shared" si="0"/>
        <v>6.8301775904495488E-2</v>
      </c>
      <c r="F25" s="19"/>
      <c r="G25" s="18"/>
    </row>
    <row r="26" spans="1:8" x14ac:dyDescent="0.2">
      <c r="A26" s="1" t="s">
        <v>44</v>
      </c>
      <c r="B26" s="119" t="s">
        <v>77</v>
      </c>
      <c r="C26" s="17">
        <v>32558.500000000004</v>
      </c>
      <c r="D26" s="17">
        <v>34500</v>
      </c>
      <c r="E26" s="18">
        <f t="shared" si="0"/>
        <v>5.9631125512538796E-2</v>
      </c>
      <c r="F26" s="19"/>
      <c r="G26" s="18"/>
    </row>
    <row r="27" spans="1:8" x14ac:dyDescent="0.2">
      <c r="A27" s="20" t="s">
        <v>45</v>
      </c>
      <c r="B27" s="120" t="s">
        <v>61</v>
      </c>
      <c r="C27" s="21">
        <v>524.94320000000005</v>
      </c>
      <c r="D27" s="21">
        <v>669.68899999999996</v>
      </c>
      <c r="E27" s="22">
        <f t="shared" si="0"/>
        <v>0.27573611773616635</v>
      </c>
      <c r="F27" s="19"/>
      <c r="G27" s="18"/>
    </row>
    <row r="28" spans="1:8" x14ac:dyDescent="0.2">
      <c r="A28" s="10" t="s">
        <v>129</v>
      </c>
      <c r="G28" s="18"/>
    </row>
    <row r="29" spans="1:8" x14ac:dyDescent="0.2">
      <c r="G29" s="18"/>
    </row>
    <row r="30" spans="1:8" x14ac:dyDescent="0.2">
      <c r="G30" s="18"/>
    </row>
    <row r="31" spans="1:8" x14ac:dyDescent="0.2">
      <c r="A31" s="2"/>
      <c r="B31" s="2"/>
      <c r="C31" s="2"/>
      <c r="D31" s="2"/>
      <c r="F31" s="18"/>
      <c r="G31" s="2"/>
      <c r="H31" s="2"/>
    </row>
    <row r="32" spans="1:8" x14ac:dyDescent="0.2">
      <c r="A32" s="2"/>
      <c r="B32" s="2"/>
      <c r="C32" s="2"/>
      <c r="D32" s="2"/>
      <c r="F32" s="2"/>
      <c r="G32" s="2"/>
      <c r="H32" s="2"/>
    </row>
    <row r="33" spans="1:8" x14ac:dyDescent="0.2">
      <c r="F33" s="18"/>
      <c r="G33" s="2"/>
      <c r="H33" s="2"/>
    </row>
    <row r="34" spans="1:8" x14ac:dyDescent="0.2">
      <c r="A34" s="2"/>
      <c r="B34" s="2"/>
      <c r="C34" s="2"/>
      <c r="D34" s="2"/>
      <c r="F34" s="18"/>
      <c r="G34" s="2"/>
      <c r="H34" s="2"/>
    </row>
    <row r="35" spans="1:8" x14ac:dyDescent="0.2">
      <c r="A35" s="2"/>
      <c r="B35" s="2"/>
      <c r="C35" s="2"/>
      <c r="D35" s="2"/>
      <c r="F35" s="2"/>
      <c r="G35" s="2"/>
      <c r="H35" s="2"/>
    </row>
    <row r="36" spans="1:8" x14ac:dyDescent="0.2">
      <c r="F36" s="18"/>
      <c r="G36" s="2"/>
      <c r="H36" s="2"/>
    </row>
    <row r="37" spans="1:8" x14ac:dyDescent="0.2">
      <c r="A37" s="2"/>
      <c r="B37" s="2"/>
      <c r="C37" s="2"/>
      <c r="D37" s="2"/>
      <c r="F37" s="18"/>
      <c r="G37" s="2"/>
      <c r="H37" s="2"/>
    </row>
    <row r="38" spans="1:8" x14ac:dyDescent="0.2">
      <c r="A38" s="2"/>
      <c r="B38" s="2"/>
      <c r="C38" s="2"/>
      <c r="D38" s="2"/>
      <c r="F38" s="2"/>
      <c r="G38" s="2"/>
      <c r="H38" s="2"/>
    </row>
    <row r="39" spans="1:8" x14ac:dyDescent="0.2">
      <c r="F39" s="18"/>
      <c r="G39" s="2"/>
      <c r="H39" s="2"/>
    </row>
    <row r="40" spans="1:8" x14ac:dyDescent="0.2">
      <c r="A40" s="2"/>
      <c r="B40" s="2"/>
      <c r="C40" s="2"/>
      <c r="D40" s="2"/>
      <c r="F40" s="18"/>
      <c r="G40" s="2"/>
      <c r="H40" s="2"/>
    </row>
    <row r="41" spans="1:8" x14ac:dyDescent="0.2">
      <c r="A41" s="2"/>
      <c r="B41" s="2"/>
      <c r="C41" s="2"/>
      <c r="D41" s="2"/>
      <c r="F41" s="2"/>
      <c r="G41" s="2"/>
      <c r="H41" s="2"/>
    </row>
    <row r="42" spans="1:8" x14ac:dyDescent="0.2">
      <c r="F42" s="18"/>
      <c r="G42" s="2"/>
      <c r="H42" s="2"/>
    </row>
    <row r="43" spans="1:8" x14ac:dyDescent="0.2">
      <c r="A43" s="2"/>
      <c r="B43" s="2"/>
      <c r="C43" s="2"/>
      <c r="D43" s="2"/>
      <c r="F43" s="18"/>
      <c r="G43" s="2"/>
      <c r="H43" s="2"/>
    </row>
    <row r="44" spans="1:8" x14ac:dyDescent="0.2">
      <c r="A44" s="2"/>
      <c r="B44" s="2"/>
      <c r="C44" s="2"/>
      <c r="D44" s="2"/>
      <c r="F44" s="2"/>
      <c r="G44" s="2"/>
      <c r="H44" s="2"/>
    </row>
    <row r="45" spans="1:8" x14ac:dyDescent="0.2">
      <c r="F45" s="18"/>
      <c r="G45" s="2"/>
      <c r="H45" s="2"/>
    </row>
    <row r="46" spans="1:8" x14ac:dyDescent="0.2">
      <c r="A46" s="2"/>
      <c r="B46" s="2"/>
      <c r="C46" s="2"/>
      <c r="D46" s="2"/>
      <c r="F46" s="18"/>
      <c r="G46" s="2"/>
      <c r="H46" s="2"/>
    </row>
    <row r="47" spans="1:8" x14ac:dyDescent="0.2">
      <c r="A47" s="2"/>
      <c r="B47" s="2"/>
      <c r="C47" s="2"/>
      <c r="D47" s="2"/>
      <c r="F47" s="2"/>
      <c r="G47" s="2"/>
      <c r="H47" s="2"/>
    </row>
    <row r="48" spans="1:8" x14ac:dyDescent="0.2">
      <c r="F48" s="18"/>
      <c r="G48" s="2"/>
      <c r="H48" s="2"/>
    </row>
    <row r="49" spans="1:8" x14ac:dyDescent="0.2">
      <c r="A49" s="2"/>
      <c r="B49" s="2"/>
      <c r="C49" s="2"/>
      <c r="D49" s="2"/>
      <c r="F49" s="18"/>
      <c r="G49" s="2"/>
      <c r="H49" s="2"/>
    </row>
    <row r="50" spans="1:8" x14ac:dyDescent="0.2">
      <c r="A50" s="2"/>
      <c r="B50" s="2"/>
      <c r="C50" s="2"/>
      <c r="D50" s="2"/>
      <c r="F50" s="2"/>
      <c r="G50" s="2"/>
      <c r="H50" s="2"/>
    </row>
    <row r="51" spans="1:8" x14ac:dyDescent="0.2">
      <c r="F51" s="18"/>
      <c r="G51" s="2"/>
      <c r="H51" s="2"/>
    </row>
    <row r="52" spans="1:8" x14ac:dyDescent="0.2">
      <c r="A52" s="2"/>
      <c r="B52" s="2"/>
      <c r="C52" s="2"/>
      <c r="D52" s="2"/>
      <c r="F52" s="18"/>
      <c r="G52" s="2"/>
      <c r="H52" s="2"/>
    </row>
    <row r="53" spans="1:8" x14ac:dyDescent="0.2">
      <c r="A53" s="2"/>
      <c r="B53" s="2"/>
      <c r="C53" s="2"/>
      <c r="D53" s="2"/>
      <c r="F53" s="2"/>
      <c r="G53" s="2"/>
      <c r="H53" s="2"/>
    </row>
    <row r="54" spans="1:8" x14ac:dyDescent="0.2">
      <c r="F54" s="18"/>
      <c r="G54" s="2"/>
      <c r="H54" s="2"/>
    </row>
    <row r="55" spans="1:8" x14ac:dyDescent="0.2">
      <c r="A55" s="2"/>
      <c r="B55" s="2"/>
      <c r="C55" s="2"/>
      <c r="D55" s="2"/>
      <c r="F55" s="18"/>
      <c r="G55" s="2"/>
      <c r="H55" s="2"/>
    </row>
    <row r="56" spans="1:8" x14ac:dyDescent="0.2">
      <c r="A56" s="2"/>
      <c r="B56" s="2"/>
      <c r="C56" s="2"/>
      <c r="D56" s="2"/>
      <c r="F56" s="2"/>
      <c r="G56" s="2"/>
      <c r="H56" s="2"/>
    </row>
    <row r="57" spans="1:8" x14ac:dyDescent="0.2">
      <c r="F57" s="18"/>
      <c r="G57" s="2"/>
      <c r="H57" s="2"/>
    </row>
    <row r="58" spans="1:8" x14ac:dyDescent="0.2">
      <c r="A58" s="2"/>
      <c r="B58" s="2"/>
      <c r="C58" s="2"/>
      <c r="D58" s="2"/>
      <c r="F58" s="18"/>
      <c r="G58" s="2"/>
      <c r="H58" s="2"/>
    </row>
    <row r="59" spans="1:8" x14ac:dyDescent="0.2">
      <c r="A59" s="2"/>
      <c r="B59" s="2"/>
      <c r="C59" s="2"/>
      <c r="D59" s="2"/>
      <c r="F59" s="2"/>
      <c r="G59" s="2"/>
      <c r="H59" s="2"/>
    </row>
    <row r="60" spans="1:8" x14ac:dyDescent="0.2">
      <c r="F60" s="18"/>
      <c r="G60" s="2"/>
      <c r="H60" s="2"/>
    </row>
    <row r="61" spans="1:8" x14ac:dyDescent="0.2">
      <c r="A61" s="2"/>
      <c r="B61" s="2"/>
      <c r="C61" s="2"/>
      <c r="D61" s="2"/>
      <c r="F61" s="18"/>
      <c r="G61" s="2"/>
      <c r="H61" s="2"/>
    </row>
    <row r="62" spans="1:8" x14ac:dyDescent="0.2">
      <c r="A62" s="2"/>
      <c r="B62" s="2"/>
      <c r="C62" s="2"/>
      <c r="D62" s="2"/>
      <c r="F62" s="2"/>
      <c r="G62" s="2"/>
      <c r="H62" s="2"/>
    </row>
    <row r="63" spans="1:8" x14ac:dyDescent="0.2">
      <c r="F63" s="18"/>
      <c r="G63" s="2"/>
      <c r="H63" s="2"/>
    </row>
    <row r="64" spans="1:8" x14ac:dyDescent="0.2">
      <c r="A64" s="2"/>
      <c r="B64" s="2"/>
      <c r="C64" s="2"/>
      <c r="D64" s="2"/>
      <c r="F64" s="18"/>
      <c r="G64" s="2"/>
      <c r="H64" s="2"/>
    </row>
    <row r="65" spans="1:8" x14ac:dyDescent="0.2">
      <c r="A65" s="2"/>
      <c r="B65" s="2"/>
      <c r="C65" s="2"/>
      <c r="D65" s="2"/>
      <c r="F65" s="2"/>
      <c r="G65" s="2"/>
      <c r="H65" s="2"/>
    </row>
    <row r="66" spans="1:8" x14ac:dyDescent="0.2">
      <c r="F66" s="18"/>
      <c r="G66" s="2"/>
      <c r="H66" s="2"/>
    </row>
    <row r="67" spans="1:8" x14ac:dyDescent="0.2">
      <c r="A67" s="2"/>
      <c r="B67" s="2"/>
      <c r="C67" s="2"/>
      <c r="D67" s="2"/>
      <c r="F67" s="18"/>
      <c r="G67" s="2"/>
      <c r="H67" s="2"/>
    </row>
    <row r="68" spans="1:8" x14ac:dyDescent="0.2">
      <c r="A68" s="2"/>
      <c r="B68" s="2"/>
      <c r="C68" s="2"/>
      <c r="D68" s="2"/>
      <c r="F68" s="2"/>
      <c r="G68" s="2"/>
      <c r="H68" s="2"/>
    </row>
    <row r="69" spans="1:8" x14ac:dyDescent="0.2">
      <c r="F69" s="18"/>
      <c r="G69" s="2"/>
      <c r="H69" s="2"/>
    </row>
    <row r="70" spans="1:8" x14ac:dyDescent="0.2">
      <c r="A70" s="2"/>
      <c r="B70" s="2"/>
      <c r="C70" s="2"/>
      <c r="D70" s="2"/>
      <c r="F70" s="18"/>
      <c r="G70" s="2"/>
      <c r="H70" s="2"/>
    </row>
    <row r="71" spans="1:8" x14ac:dyDescent="0.2">
      <c r="A71" s="2"/>
      <c r="B71" s="2"/>
      <c r="C71" s="2"/>
      <c r="D71" s="2"/>
      <c r="F71" s="2"/>
      <c r="G71" s="2"/>
      <c r="H71" s="2"/>
    </row>
    <row r="72" spans="1:8" x14ac:dyDescent="0.2">
      <c r="F72" s="18"/>
      <c r="G72" s="2"/>
      <c r="H72" s="2"/>
    </row>
    <row r="73" spans="1:8" x14ac:dyDescent="0.2">
      <c r="A73" s="2"/>
      <c r="B73" s="2"/>
      <c r="C73" s="2"/>
      <c r="D73" s="2"/>
      <c r="F73" s="18"/>
      <c r="G73" s="2"/>
      <c r="H73" s="2"/>
    </row>
    <row r="74" spans="1:8" x14ac:dyDescent="0.2">
      <c r="A74" s="2"/>
      <c r="B74" s="2"/>
      <c r="C74" s="2"/>
      <c r="D74" s="2"/>
      <c r="F74" s="2"/>
      <c r="G74" s="2"/>
      <c r="H74" s="2"/>
    </row>
    <row r="75" spans="1:8" x14ac:dyDescent="0.2">
      <c r="F75" s="18"/>
      <c r="G75" s="2"/>
      <c r="H75" s="2"/>
    </row>
    <row r="76" spans="1:8" x14ac:dyDescent="0.2">
      <c r="A76" s="2"/>
      <c r="B76" s="2"/>
      <c r="C76" s="2"/>
      <c r="D76" s="2"/>
      <c r="F76" s="18"/>
      <c r="G76" s="2"/>
      <c r="H76" s="2"/>
    </row>
    <row r="77" spans="1:8" x14ac:dyDescent="0.2">
      <c r="A77" s="2"/>
      <c r="B77" s="2"/>
      <c r="C77" s="2"/>
      <c r="D77" s="2"/>
      <c r="F77" s="2"/>
      <c r="G77" s="2"/>
      <c r="H77" s="2"/>
    </row>
    <row r="78" spans="1:8" x14ac:dyDescent="0.2">
      <c r="F78" s="18"/>
      <c r="G78" s="2"/>
      <c r="H78" s="2"/>
    </row>
    <row r="79" spans="1:8" x14ac:dyDescent="0.2">
      <c r="A79" s="2"/>
      <c r="B79" s="2"/>
      <c r="C79" s="2"/>
      <c r="D79" s="2"/>
      <c r="F79" s="18"/>
      <c r="G79" s="2"/>
      <c r="H79" s="2"/>
    </row>
    <row r="80" spans="1:8" x14ac:dyDescent="0.2">
      <c r="A80" s="2"/>
      <c r="B80" s="2"/>
      <c r="C80" s="2"/>
      <c r="D80" s="2"/>
      <c r="F80" s="2"/>
      <c r="G80" s="2"/>
      <c r="H80" s="2"/>
    </row>
    <row r="81" spans="1:8" x14ac:dyDescent="0.2">
      <c r="F81" s="18"/>
      <c r="G81" s="2"/>
      <c r="H81" s="2"/>
    </row>
    <row r="82" spans="1:8" x14ac:dyDescent="0.2">
      <c r="A82" s="2"/>
      <c r="B82" s="2"/>
      <c r="C82" s="2"/>
      <c r="D82" s="2"/>
      <c r="F82" s="18"/>
      <c r="G82" s="2"/>
      <c r="H82" s="2"/>
    </row>
    <row r="83" spans="1:8" x14ac:dyDescent="0.2">
      <c r="A83" s="2"/>
      <c r="B83" s="2"/>
      <c r="C83" s="2"/>
      <c r="D83" s="2"/>
      <c r="F83" s="2"/>
      <c r="G83" s="2"/>
      <c r="H83" s="2"/>
    </row>
    <row r="84" spans="1:8" x14ac:dyDescent="0.2">
      <c r="F84" s="18"/>
      <c r="G84" s="2"/>
      <c r="H84" s="2"/>
    </row>
    <row r="85" spans="1:8" x14ac:dyDescent="0.2">
      <c r="A85" s="2"/>
      <c r="B85" s="2"/>
      <c r="C85" s="2"/>
      <c r="D85" s="2"/>
      <c r="F85" s="18"/>
      <c r="G85" s="2"/>
      <c r="H85" s="2"/>
    </row>
    <row r="86" spans="1:8" x14ac:dyDescent="0.2">
      <c r="A86" s="2"/>
      <c r="B86" s="2"/>
      <c r="C86" s="2"/>
      <c r="D86" s="2"/>
      <c r="F86" s="2"/>
      <c r="G86" s="2"/>
      <c r="H86" s="2"/>
    </row>
    <row r="87" spans="1:8" x14ac:dyDescent="0.2">
      <c r="F87" s="18"/>
      <c r="G87" s="2"/>
      <c r="H87" s="2"/>
    </row>
    <row r="88" spans="1:8" x14ac:dyDescent="0.2">
      <c r="A88" s="2"/>
      <c r="B88" s="2"/>
      <c r="C88" s="2"/>
      <c r="D88" s="2"/>
      <c r="F88" s="18"/>
      <c r="G88" s="2"/>
      <c r="H88" s="2"/>
    </row>
    <row r="89" spans="1:8" x14ac:dyDescent="0.2">
      <c r="A89" s="2"/>
      <c r="B89" s="2"/>
      <c r="C89" s="2"/>
      <c r="D89" s="2"/>
      <c r="F89" s="2"/>
      <c r="G89" s="2"/>
      <c r="H89" s="2"/>
    </row>
    <row r="90" spans="1:8" x14ac:dyDescent="0.2">
      <c r="F90" s="18"/>
      <c r="G90" s="2"/>
      <c r="H90" s="2"/>
    </row>
    <row r="91" spans="1:8" x14ac:dyDescent="0.2">
      <c r="A91" s="2"/>
      <c r="B91" s="2"/>
      <c r="C91" s="2"/>
      <c r="D91" s="2"/>
      <c r="F91" s="18"/>
      <c r="G91" s="2"/>
      <c r="H91" s="2"/>
    </row>
    <row r="92" spans="1:8" x14ac:dyDescent="0.2">
      <c r="A92" s="2"/>
      <c r="B92" s="2"/>
      <c r="C92" s="2"/>
      <c r="D92" s="2"/>
      <c r="F92" s="2"/>
      <c r="G92" s="2"/>
      <c r="H92" s="2"/>
    </row>
    <row r="93" spans="1:8" x14ac:dyDescent="0.2">
      <c r="F93" s="18"/>
      <c r="G93" s="2"/>
      <c r="H93" s="2"/>
    </row>
    <row r="94" spans="1:8" x14ac:dyDescent="0.2">
      <c r="A94" s="2"/>
      <c r="B94" s="2"/>
      <c r="C94" s="2"/>
      <c r="D94" s="2"/>
      <c r="F94" s="18"/>
      <c r="G94" s="2"/>
      <c r="H94" s="2"/>
    </row>
    <row r="95" spans="1:8" x14ac:dyDescent="0.2">
      <c r="A95" s="2"/>
      <c r="B95" s="2"/>
      <c r="C95" s="2"/>
      <c r="D95" s="2"/>
      <c r="F95" s="2"/>
      <c r="G95" s="2"/>
      <c r="H95" s="2"/>
    </row>
    <row r="96" spans="1:8" x14ac:dyDescent="0.2">
      <c r="F96" s="18"/>
      <c r="G96" s="2"/>
      <c r="H96" s="2"/>
    </row>
    <row r="97" spans="1:8" x14ac:dyDescent="0.2">
      <c r="A97" s="2"/>
      <c r="B97" s="2"/>
      <c r="C97" s="2"/>
      <c r="D97" s="2"/>
      <c r="F97" s="18"/>
      <c r="G97" s="2"/>
      <c r="H97" s="2"/>
    </row>
    <row r="98" spans="1:8" x14ac:dyDescent="0.2">
      <c r="A98" s="2"/>
      <c r="B98" s="2"/>
      <c r="C98" s="2"/>
      <c r="D98" s="2"/>
      <c r="F98" s="2"/>
      <c r="G98" s="2"/>
      <c r="H98" s="2"/>
    </row>
    <row r="99" spans="1:8" x14ac:dyDescent="0.2">
      <c r="F99" s="18"/>
      <c r="G99" s="2"/>
      <c r="H99" s="2"/>
    </row>
    <row r="100" spans="1:8" x14ac:dyDescent="0.2">
      <c r="A100" s="2"/>
      <c r="B100" s="2"/>
      <c r="C100" s="2"/>
      <c r="D100" s="2"/>
      <c r="F100" s="18"/>
      <c r="G100" s="2"/>
      <c r="H100" s="2"/>
    </row>
    <row r="101" spans="1:8" x14ac:dyDescent="0.2">
      <c r="A101" s="2"/>
      <c r="B101" s="2"/>
      <c r="C101" s="2"/>
      <c r="D101" s="2"/>
      <c r="F101" s="2"/>
      <c r="G101" s="2"/>
      <c r="H101" s="2"/>
    </row>
    <row r="102" spans="1:8" x14ac:dyDescent="0.2">
      <c r="F102" s="18"/>
      <c r="G102" s="2"/>
      <c r="H102" s="2"/>
    </row>
    <row r="103" spans="1:8" x14ac:dyDescent="0.2">
      <c r="A103" s="2"/>
      <c r="B103" s="2"/>
      <c r="C103" s="2"/>
      <c r="D103" s="2"/>
      <c r="F103" s="18"/>
      <c r="G103" s="2"/>
      <c r="H103" s="2"/>
    </row>
    <row r="104" spans="1:8" x14ac:dyDescent="0.2">
      <c r="A104" s="2"/>
      <c r="B104" s="2"/>
      <c r="C104" s="2"/>
      <c r="D104" s="2"/>
      <c r="F104" s="2"/>
      <c r="G104" s="2"/>
      <c r="H104" s="2"/>
    </row>
    <row r="105" spans="1:8" x14ac:dyDescent="0.2">
      <c r="F105" s="18"/>
      <c r="G105" s="2"/>
      <c r="H105" s="2"/>
    </row>
    <row r="106" spans="1:8" x14ac:dyDescent="0.2">
      <c r="A106" s="2"/>
      <c r="B106" s="2"/>
      <c r="C106" s="2"/>
      <c r="D106" s="2"/>
      <c r="F106" s="18"/>
      <c r="G106" s="2"/>
      <c r="H106" s="2"/>
    </row>
    <row r="107" spans="1:8" x14ac:dyDescent="0.2">
      <c r="A107" s="2"/>
      <c r="B107" s="2"/>
      <c r="C107" s="2"/>
      <c r="D107" s="2"/>
      <c r="F107" s="2"/>
      <c r="G107" s="2"/>
      <c r="H107" s="2"/>
    </row>
    <row r="108" spans="1:8" x14ac:dyDescent="0.2">
      <c r="F108" s="18"/>
      <c r="G108" s="2"/>
      <c r="H108" s="2"/>
    </row>
    <row r="109" spans="1:8" x14ac:dyDescent="0.2">
      <c r="A109" s="2"/>
      <c r="B109" s="2"/>
      <c r="C109" s="2"/>
      <c r="D109" s="2"/>
      <c r="F109" s="18"/>
      <c r="G109" s="2"/>
      <c r="H109" s="2"/>
    </row>
    <row r="110" spans="1:8" x14ac:dyDescent="0.2">
      <c r="A110" s="2"/>
      <c r="B110" s="2"/>
      <c r="C110" s="2"/>
      <c r="D110" s="2"/>
      <c r="F110" s="2"/>
      <c r="G110" s="2"/>
      <c r="H110" s="2"/>
    </row>
    <row r="111" spans="1:8" x14ac:dyDescent="0.2">
      <c r="F111" s="18"/>
      <c r="G111" s="2"/>
      <c r="H111" s="2"/>
    </row>
    <row r="112" spans="1:8" x14ac:dyDescent="0.2">
      <c r="A112" s="2"/>
      <c r="B112" s="2"/>
      <c r="C112" s="2"/>
      <c r="D112" s="2"/>
      <c r="F112" s="18"/>
      <c r="G112" s="2"/>
      <c r="H112" s="2"/>
    </row>
    <row r="113" spans="1:8" x14ac:dyDescent="0.2">
      <c r="A113" s="2"/>
      <c r="B113" s="2"/>
      <c r="C113" s="2"/>
      <c r="D113" s="2"/>
      <c r="F113" s="2"/>
      <c r="G113" s="2"/>
      <c r="H113" s="2"/>
    </row>
    <row r="114" spans="1:8" x14ac:dyDescent="0.2">
      <c r="F114" s="18"/>
      <c r="G114" s="2"/>
      <c r="H114" s="2"/>
    </row>
    <row r="115" spans="1:8" x14ac:dyDescent="0.2">
      <c r="A115" s="2"/>
      <c r="B115" s="2"/>
      <c r="C115" s="2"/>
      <c r="D115" s="2"/>
      <c r="F115" s="18"/>
      <c r="G115" s="2"/>
      <c r="H115" s="2"/>
    </row>
    <row r="116" spans="1:8" x14ac:dyDescent="0.2">
      <c r="A116" s="2"/>
      <c r="B116" s="2"/>
      <c r="C116" s="2"/>
      <c r="D116" s="2"/>
      <c r="F116" s="2"/>
      <c r="G116" s="2"/>
      <c r="H116" s="2"/>
    </row>
    <row r="117" spans="1:8" x14ac:dyDescent="0.2">
      <c r="F117" s="18"/>
      <c r="G117" s="2"/>
      <c r="H117" s="2"/>
    </row>
    <row r="118" spans="1:8" x14ac:dyDescent="0.2">
      <c r="A118" s="2"/>
      <c r="B118" s="2"/>
      <c r="C118" s="2"/>
      <c r="D118" s="2"/>
      <c r="F118" s="18"/>
      <c r="G118" s="2"/>
      <c r="H118" s="2"/>
    </row>
    <row r="119" spans="1:8" x14ac:dyDescent="0.2">
      <c r="A119" s="2"/>
      <c r="B119" s="2"/>
      <c r="C119" s="2"/>
      <c r="D119" s="2"/>
      <c r="F119" s="2"/>
      <c r="G119" s="2"/>
      <c r="H119" s="2"/>
    </row>
    <row r="120" spans="1:8" x14ac:dyDescent="0.2">
      <c r="F120" s="18"/>
      <c r="G120" s="2"/>
      <c r="H120" s="2"/>
    </row>
    <row r="121" spans="1:8" x14ac:dyDescent="0.2">
      <c r="A121" s="2"/>
      <c r="B121" s="2"/>
      <c r="C121" s="2"/>
      <c r="D121" s="2"/>
      <c r="F121" s="18"/>
      <c r="G121" s="2"/>
      <c r="H121" s="2"/>
    </row>
    <row r="122" spans="1:8" x14ac:dyDescent="0.2">
      <c r="A122" s="2"/>
      <c r="B122" s="2"/>
      <c r="C122" s="2"/>
      <c r="D122" s="2"/>
      <c r="F122" s="2"/>
      <c r="G122" s="2"/>
      <c r="H122" s="2"/>
    </row>
    <row r="123" spans="1:8" x14ac:dyDescent="0.2">
      <c r="F123" s="18"/>
      <c r="G123" s="2"/>
      <c r="H123" s="2"/>
    </row>
    <row r="124" spans="1:8" x14ac:dyDescent="0.2">
      <c r="A124" s="2"/>
      <c r="B124" s="2"/>
      <c r="C124" s="2"/>
      <c r="D124" s="2"/>
      <c r="F124" s="18"/>
      <c r="G124" s="2"/>
      <c r="H124" s="2"/>
    </row>
    <row r="125" spans="1:8" x14ac:dyDescent="0.2">
      <c r="A125" s="2"/>
      <c r="B125" s="2"/>
      <c r="C125" s="2"/>
      <c r="D125" s="2"/>
      <c r="F125" s="2"/>
      <c r="G125" s="2"/>
      <c r="H125" s="2"/>
    </row>
    <row r="126" spans="1:8" x14ac:dyDescent="0.2">
      <c r="F126" s="18"/>
      <c r="G126" s="2"/>
      <c r="H126" s="2"/>
    </row>
    <row r="127" spans="1:8" x14ac:dyDescent="0.2">
      <c r="A127" s="2"/>
      <c r="B127" s="2"/>
      <c r="C127" s="2"/>
      <c r="D127" s="2"/>
      <c r="F127" s="18"/>
      <c r="G127" s="2"/>
      <c r="H127" s="2"/>
    </row>
    <row r="128" spans="1:8" x14ac:dyDescent="0.2">
      <c r="A128" s="2"/>
      <c r="B128" s="2"/>
      <c r="C128" s="2"/>
      <c r="D128" s="2"/>
      <c r="F128" s="2"/>
      <c r="G128" s="2"/>
      <c r="H128" s="2"/>
    </row>
    <row r="129" spans="1:8" x14ac:dyDescent="0.2">
      <c r="F129" s="18"/>
      <c r="G129" s="2"/>
      <c r="H129" s="2"/>
    </row>
    <row r="130" spans="1:8" x14ac:dyDescent="0.2">
      <c r="A130" s="2"/>
      <c r="B130" s="2"/>
      <c r="C130" s="2"/>
      <c r="D130" s="2"/>
      <c r="F130" s="18"/>
      <c r="G130" s="2"/>
      <c r="H130" s="2"/>
    </row>
    <row r="131" spans="1:8" x14ac:dyDescent="0.2">
      <c r="A131" s="2"/>
      <c r="B131" s="2"/>
      <c r="C131" s="2"/>
      <c r="D131" s="2"/>
      <c r="F131" s="2"/>
      <c r="G131" s="2"/>
      <c r="H131" s="2"/>
    </row>
    <row r="132" spans="1:8" x14ac:dyDescent="0.2">
      <c r="F132" s="18"/>
      <c r="G132" s="2"/>
      <c r="H132" s="2"/>
    </row>
    <row r="133" spans="1:8" x14ac:dyDescent="0.2">
      <c r="A133" s="2"/>
      <c r="B133" s="2"/>
      <c r="C133" s="2"/>
      <c r="D133" s="2"/>
      <c r="F133" s="18"/>
      <c r="G133" s="2"/>
      <c r="H133" s="2"/>
    </row>
    <row r="134" spans="1:8" x14ac:dyDescent="0.2">
      <c r="A134" s="2"/>
      <c r="B134" s="2"/>
      <c r="C134" s="2"/>
      <c r="D134" s="2"/>
      <c r="F134" s="2"/>
      <c r="G134" s="2"/>
      <c r="H134" s="2"/>
    </row>
    <row r="135" spans="1:8" x14ac:dyDescent="0.2">
      <c r="F135" s="18"/>
      <c r="G135" s="2"/>
      <c r="H135" s="2"/>
    </row>
    <row r="136" spans="1:8" x14ac:dyDescent="0.2">
      <c r="A136" s="2"/>
      <c r="B136" s="2"/>
      <c r="C136" s="2"/>
      <c r="D136" s="2"/>
      <c r="F136" s="18"/>
      <c r="G136" s="2"/>
      <c r="H136" s="2"/>
    </row>
    <row r="137" spans="1:8" x14ac:dyDescent="0.2">
      <c r="A137" s="2"/>
      <c r="B137" s="2"/>
      <c r="C137" s="2"/>
      <c r="D137" s="2"/>
      <c r="F137" s="2"/>
      <c r="G137" s="2"/>
      <c r="H137" s="2"/>
    </row>
    <row r="138" spans="1:8" x14ac:dyDescent="0.2">
      <c r="F138" s="18"/>
      <c r="G138" s="2"/>
      <c r="H138" s="2"/>
    </row>
    <row r="139" spans="1:8" x14ac:dyDescent="0.2">
      <c r="A139" s="2"/>
      <c r="B139" s="2"/>
      <c r="C139" s="2"/>
      <c r="D139" s="2"/>
      <c r="F139" s="18"/>
      <c r="G139" s="2"/>
      <c r="H139" s="2"/>
    </row>
    <row r="140" spans="1:8" x14ac:dyDescent="0.2">
      <c r="A140" s="2"/>
      <c r="B140" s="2"/>
      <c r="C140" s="2"/>
      <c r="D140" s="2"/>
      <c r="F140" s="2"/>
      <c r="G140" s="2"/>
      <c r="H140" s="2"/>
    </row>
    <row r="141" spans="1:8" x14ac:dyDescent="0.2">
      <c r="F141" s="18"/>
      <c r="G141" s="2"/>
      <c r="H141" s="2"/>
    </row>
    <row r="142" spans="1:8" x14ac:dyDescent="0.2">
      <c r="A142" s="2"/>
      <c r="B142" s="2"/>
      <c r="C142" s="2"/>
      <c r="D142" s="2"/>
      <c r="F142" s="18"/>
      <c r="G142" s="2"/>
      <c r="H142" s="2"/>
    </row>
    <row r="143" spans="1:8" x14ac:dyDescent="0.2">
      <c r="A143" s="2"/>
      <c r="B143" s="2"/>
      <c r="C143" s="2"/>
      <c r="D143" s="2"/>
      <c r="F143" s="2"/>
      <c r="G143" s="2"/>
      <c r="H143" s="2"/>
    </row>
    <row r="144" spans="1:8" x14ac:dyDescent="0.2">
      <c r="F144" s="18"/>
      <c r="G144" s="2"/>
      <c r="H144" s="2"/>
    </row>
    <row r="145" spans="1:8" x14ac:dyDescent="0.2">
      <c r="A145" s="2"/>
      <c r="B145" s="2"/>
      <c r="C145" s="2"/>
      <c r="D145" s="2"/>
      <c r="F145" s="18"/>
      <c r="G145" s="2"/>
      <c r="H145" s="2"/>
    </row>
    <row r="146" spans="1:8" x14ac:dyDescent="0.2">
      <c r="A146" s="2"/>
      <c r="B146" s="2"/>
      <c r="C146" s="2"/>
      <c r="D146" s="2"/>
      <c r="F146" s="2"/>
      <c r="G146" s="2"/>
      <c r="H146" s="2"/>
    </row>
    <row r="147" spans="1:8" x14ac:dyDescent="0.2">
      <c r="F147" s="18"/>
      <c r="G147" s="2"/>
      <c r="H147" s="2"/>
    </row>
    <row r="148" spans="1:8" x14ac:dyDescent="0.2">
      <c r="A148" s="2"/>
      <c r="B148" s="2"/>
      <c r="C148" s="2"/>
      <c r="D148" s="2"/>
      <c r="F148" s="18"/>
      <c r="G148" s="2"/>
      <c r="H148" s="2"/>
    </row>
    <row r="149" spans="1:8" x14ac:dyDescent="0.2">
      <c r="A149" s="2"/>
      <c r="B149" s="2"/>
      <c r="C149" s="2"/>
      <c r="D149" s="2"/>
      <c r="F149" s="2"/>
      <c r="G149" s="2"/>
      <c r="H149" s="2"/>
    </row>
    <row r="150" spans="1:8" x14ac:dyDescent="0.2">
      <c r="F150" s="18"/>
      <c r="G150" s="2"/>
      <c r="H150" s="2"/>
    </row>
    <row r="151" spans="1:8" x14ac:dyDescent="0.2">
      <c r="A151" s="2"/>
      <c r="B151" s="2"/>
      <c r="C151" s="2"/>
      <c r="D151" s="2"/>
      <c r="F151" s="18"/>
      <c r="G151" s="2"/>
      <c r="H151" s="2"/>
    </row>
    <row r="152" spans="1:8" x14ac:dyDescent="0.2">
      <c r="A152" s="2"/>
      <c r="B152" s="2"/>
      <c r="C152" s="2"/>
      <c r="D152" s="2"/>
      <c r="F152" s="2"/>
      <c r="G152" s="2"/>
      <c r="H152" s="2"/>
    </row>
    <row r="153" spans="1:8" x14ac:dyDescent="0.2">
      <c r="F153" s="18"/>
      <c r="G153" s="2"/>
      <c r="H153" s="2"/>
    </row>
    <row r="154" spans="1:8" x14ac:dyDescent="0.2">
      <c r="A154" s="2"/>
      <c r="B154" s="2"/>
      <c r="C154" s="2"/>
      <c r="D154" s="2"/>
      <c r="F154" s="18"/>
      <c r="G154" s="2"/>
      <c r="H154" s="2"/>
    </row>
    <row r="155" spans="1:8" x14ac:dyDescent="0.2">
      <c r="A155" s="2"/>
      <c r="B155" s="2"/>
      <c r="C155" s="2"/>
      <c r="D155" s="2"/>
      <c r="F155" s="2"/>
      <c r="G155" s="2"/>
      <c r="H155" s="2"/>
    </row>
    <row r="156" spans="1:8" x14ac:dyDescent="0.2">
      <c r="F156" s="18"/>
      <c r="G156" s="2"/>
      <c r="H156" s="2"/>
    </row>
    <row r="157" spans="1:8" x14ac:dyDescent="0.2">
      <c r="A157" s="2"/>
      <c r="B157" s="2"/>
      <c r="C157" s="2"/>
      <c r="D157" s="2"/>
      <c r="F157" s="18"/>
      <c r="G157" s="2"/>
      <c r="H157" s="2"/>
    </row>
    <row r="158" spans="1:8" x14ac:dyDescent="0.2">
      <c r="A158" s="2"/>
      <c r="B158" s="2"/>
      <c r="C158" s="2"/>
      <c r="D158" s="2"/>
      <c r="F158" s="2"/>
      <c r="G158" s="2"/>
      <c r="H158" s="2"/>
    </row>
    <row r="159" spans="1:8" x14ac:dyDescent="0.2">
      <c r="F159" s="18"/>
      <c r="G159" s="2"/>
      <c r="H159" s="2"/>
    </row>
    <row r="160" spans="1:8" x14ac:dyDescent="0.2">
      <c r="A160" s="2"/>
      <c r="B160" s="2"/>
      <c r="C160" s="2"/>
      <c r="D160" s="2"/>
      <c r="F160" s="18"/>
      <c r="G160" s="2"/>
      <c r="H160" s="2"/>
    </row>
    <row r="161" spans="1:8" x14ac:dyDescent="0.2">
      <c r="A161" s="2"/>
      <c r="B161" s="2"/>
      <c r="C161" s="2"/>
      <c r="D161" s="2"/>
      <c r="F161" s="2"/>
      <c r="G161" s="2"/>
      <c r="H161" s="2"/>
    </row>
    <row r="162" spans="1:8" x14ac:dyDescent="0.2">
      <c r="F162" s="18"/>
      <c r="G162" s="2"/>
      <c r="H162" s="2"/>
    </row>
    <row r="163" spans="1:8" x14ac:dyDescent="0.2">
      <c r="A163" s="2"/>
      <c r="B163" s="2"/>
      <c r="C163" s="2"/>
      <c r="D163" s="2"/>
      <c r="F163" s="18"/>
      <c r="G163" s="2"/>
      <c r="H163" s="2"/>
    </row>
    <row r="164" spans="1:8" x14ac:dyDescent="0.2">
      <c r="A164" s="2"/>
      <c r="B164" s="2"/>
      <c r="C164" s="2"/>
      <c r="D164" s="2"/>
      <c r="F164" s="2"/>
      <c r="G164" s="2"/>
      <c r="H164" s="2"/>
    </row>
    <row r="165" spans="1:8" x14ac:dyDescent="0.2">
      <c r="F165" s="18"/>
      <c r="G165" s="2"/>
      <c r="H165" s="2"/>
    </row>
    <row r="166" spans="1:8" x14ac:dyDescent="0.2">
      <c r="A166" s="2"/>
      <c r="B166" s="2"/>
      <c r="C166" s="2"/>
      <c r="D166" s="2"/>
      <c r="F166" s="18"/>
      <c r="G166" s="2"/>
      <c r="H166" s="2"/>
    </row>
    <row r="167" spans="1:8" x14ac:dyDescent="0.2">
      <c r="A167" s="2"/>
      <c r="B167" s="2"/>
      <c r="C167" s="2"/>
      <c r="D167" s="2"/>
      <c r="F167" s="2"/>
      <c r="G167" s="2"/>
      <c r="H167" s="2"/>
    </row>
    <row r="168" spans="1:8" x14ac:dyDescent="0.2">
      <c r="F168" s="18"/>
      <c r="G168" s="2"/>
      <c r="H168" s="2"/>
    </row>
    <row r="169" spans="1:8" x14ac:dyDescent="0.2">
      <c r="A169" s="2"/>
      <c r="B169" s="2"/>
      <c r="C169" s="2"/>
      <c r="D169" s="2"/>
      <c r="F169" s="18"/>
      <c r="G169" s="2"/>
      <c r="H169" s="2"/>
    </row>
    <row r="170" spans="1:8" x14ac:dyDescent="0.2">
      <c r="A170" s="2"/>
      <c r="B170" s="2"/>
      <c r="C170" s="2"/>
      <c r="D170" s="2"/>
      <c r="F170" s="2"/>
      <c r="G170" s="2"/>
      <c r="H170" s="2"/>
    </row>
    <row r="171" spans="1:8" x14ac:dyDescent="0.2">
      <c r="F171" s="18"/>
      <c r="G171" s="2"/>
      <c r="H171" s="2"/>
    </row>
    <row r="172" spans="1:8" x14ac:dyDescent="0.2">
      <c r="A172" s="2"/>
      <c r="B172" s="2"/>
      <c r="C172" s="2"/>
      <c r="D172" s="2"/>
      <c r="F172" s="18"/>
      <c r="G172" s="2"/>
      <c r="H172" s="2"/>
    </row>
    <row r="173" spans="1:8" x14ac:dyDescent="0.2">
      <c r="A173" s="2"/>
      <c r="B173" s="2"/>
      <c r="C173" s="2"/>
      <c r="D173" s="2"/>
      <c r="F173" s="2"/>
      <c r="G173" s="2"/>
      <c r="H173" s="2"/>
    </row>
    <row r="174" spans="1:8" x14ac:dyDescent="0.2">
      <c r="F174" s="18"/>
      <c r="G174" s="2"/>
      <c r="H174" s="2"/>
    </row>
    <row r="175" spans="1:8" x14ac:dyDescent="0.2">
      <c r="A175" s="2"/>
      <c r="B175" s="2"/>
      <c r="C175" s="2"/>
      <c r="D175" s="2"/>
      <c r="F175" s="18"/>
      <c r="G175" s="2"/>
      <c r="H175" s="2"/>
    </row>
    <row r="176" spans="1:8" x14ac:dyDescent="0.2">
      <c r="A176" s="2"/>
      <c r="B176" s="2"/>
      <c r="C176" s="2"/>
      <c r="D176" s="2"/>
      <c r="F176" s="2"/>
      <c r="G176" s="2"/>
      <c r="H176" s="2"/>
    </row>
    <row r="177" spans="1:8" x14ac:dyDescent="0.2">
      <c r="F177" s="18"/>
      <c r="G177" s="2"/>
      <c r="H177" s="2"/>
    </row>
    <row r="178" spans="1:8" x14ac:dyDescent="0.2">
      <c r="A178" s="2"/>
      <c r="B178" s="2"/>
      <c r="C178" s="2"/>
      <c r="D178" s="2"/>
      <c r="F178" s="18"/>
      <c r="G178" s="2"/>
      <c r="H178" s="2"/>
    </row>
    <row r="179" spans="1:8" x14ac:dyDescent="0.2">
      <c r="A179" s="2"/>
      <c r="B179" s="2"/>
      <c r="C179" s="2"/>
      <c r="D179" s="2"/>
      <c r="F179" s="2"/>
      <c r="G179" s="2"/>
      <c r="H179" s="2"/>
    </row>
    <row r="180" spans="1:8" x14ac:dyDescent="0.2">
      <c r="F180" s="18"/>
      <c r="G180" s="2"/>
      <c r="H180" s="2"/>
    </row>
    <row r="181" spans="1:8" x14ac:dyDescent="0.2">
      <c r="A181" s="2"/>
      <c r="B181" s="2"/>
      <c r="C181" s="2"/>
      <c r="D181" s="2"/>
      <c r="F181" s="18"/>
      <c r="G181" s="2"/>
      <c r="H181" s="2"/>
    </row>
    <row r="182" spans="1:8" x14ac:dyDescent="0.2">
      <c r="A182" s="2"/>
      <c r="B182" s="2"/>
      <c r="C182" s="2"/>
      <c r="D182" s="2"/>
      <c r="F182" s="2"/>
      <c r="G182" s="2"/>
      <c r="H182" s="2"/>
    </row>
    <row r="183" spans="1:8" x14ac:dyDescent="0.2">
      <c r="F183" s="18"/>
      <c r="G183" s="2"/>
      <c r="H183" s="2"/>
    </row>
    <row r="184" spans="1:8" x14ac:dyDescent="0.2">
      <c r="A184" s="2"/>
      <c r="B184" s="2"/>
      <c r="C184" s="2"/>
      <c r="D184" s="2"/>
      <c r="F184" s="18"/>
      <c r="G184" s="2"/>
      <c r="H184" s="2"/>
    </row>
    <row r="185" spans="1:8" x14ac:dyDescent="0.2">
      <c r="A185" s="2"/>
      <c r="B185" s="2"/>
      <c r="C185" s="2"/>
      <c r="D185" s="2"/>
      <c r="F185" s="2"/>
      <c r="G185" s="2"/>
      <c r="H185" s="2"/>
    </row>
    <row r="186" spans="1:8" x14ac:dyDescent="0.2">
      <c r="F186" s="18"/>
      <c r="G186" s="2"/>
      <c r="H186" s="2"/>
    </row>
    <row r="187" spans="1:8" x14ac:dyDescent="0.2">
      <c r="A187" s="2"/>
      <c r="B187" s="2"/>
      <c r="C187" s="2"/>
      <c r="D187" s="2"/>
      <c r="F187" s="18"/>
      <c r="G187" s="2"/>
      <c r="H187" s="2"/>
    </row>
    <row r="188" spans="1:8" x14ac:dyDescent="0.2">
      <c r="A188" s="2"/>
      <c r="B188" s="2"/>
      <c r="C188" s="2"/>
      <c r="D188" s="2"/>
      <c r="F188" s="2"/>
      <c r="G188" s="2"/>
      <c r="H188" s="2"/>
    </row>
    <row r="189" spans="1:8" x14ac:dyDescent="0.2">
      <c r="F189" s="18"/>
      <c r="G189" s="2"/>
      <c r="H189" s="2"/>
    </row>
    <row r="190" spans="1:8" x14ac:dyDescent="0.2">
      <c r="A190" s="2"/>
      <c r="B190" s="2"/>
      <c r="C190" s="2"/>
      <c r="D190" s="2"/>
      <c r="F190" s="18"/>
      <c r="G190" s="2"/>
      <c r="H190" s="2"/>
    </row>
    <row r="191" spans="1:8" x14ac:dyDescent="0.2">
      <c r="A191" s="2"/>
      <c r="B191" s="2"/>
      <c r="C191" s="2"/>
      <c r="D191" s="2"/>
      <c r="F191" s="2"/>
      <c r="G191" s="2"/>
      <c r="H191" s="2"/>
    </row>
    <row r="192" spans="1:8" x14ac:dyDescent="0.2">
      <c r="F192" s="18"/>
      <c r="G192" s="2"/>
      <c r="H192" s="2"/>
    </row>
    <row r="193" spans="1:8" x14ac:dyDescent="0.2">
      <c r="A193" s="2"/>
      <c r="B193" s="2"/>
      <c r="C193" s="2"/>
      <c r="D193" s="2"/>
      <c r="F193" s="18"/>
      <c r="G193" s="2"/>
      <c r="H193" s="2"/>
    </row>
    <row r="194" spans="1:8" x14ac:dyDescent="0.2">
      <c r="A194" s="2"/>
      <c r="B194" s="2"/>
      <c r="C194" s="2"/>
      <c r="D194" s="2"/>
      <c r="F194" s="2"/>
      <c r="G194" s="2"/>
      <c r="H194" s="2"/>
    </row>
    <row r="195" spans="1:8" x14ac:dyDescent="0.2">
      <c r="F195" s="18"/>
      <c r="G195" s="2"/>
      <c r="H195" s="2"/>
    </row>
    <row r="196" spans="1:8" x14ac:dyDescent="0.2">
      <c r="A196" s="2"/>
      <c r="B196" s="2"/>
      <c r="C196" s="2"/>
      <c r="D196" s="2"/>
      <c r="F196" s="18"/>
      <c r="G196" s="2"/>
      <c r="H196" s="2"/>
    </row>
    <row r="197" spans="1:8" x14ac:dyDescent="0.2">
      <c r="A197" s="2"/>
      <c r="B197" s="2"/>
      <c r="C197" s="2"/>
      <c r="D197" s="2"/>
      <c r="F197" s="2"/>
      <c r="G197" s="2"/>
      <c r="H197" s="2"/>
    </row>
    <row r="198" spans="1:8" x14ac:dyDescent="0.2">
      <c r="F198" s="18"/>
      <c r="G198" s="2"/>
      <c r="H198" s="2"/>
    </row>
    <row r="199" spans="1:8" x14ac:dyDescent="0.2">
      <c r="A199" s="2"/>
      <c r="B199" s="2"/>
      <c r="C199" s="2"/>
      <c r="D199" s="2"/>
      <c r="F199" s="18"/>
      <c r="G199" s="2"/>
      <c r="H199" s="2"/>
    </row>
    <row r="200" spans="1:8" x14ac:dyDescent="0.2">
      <c r="A200" s="2"/>
      <c r="B200" s="2"/>
      <c r="C200" s="2"/>
      <c r="D200" s="2"/>
      <c r="F200" s="2"/>
      <c r="G200" s="2"/>
      <c r="H200" s="2"/>
    </row>
    <row r="201" spans="1:8" x14ac:dyDescent="0.2">
      <c r="F201" s="18"/>
      <c r="G201" s="2"/>
      <c r="H201" s="2"/>
    </row>
    <row r="202" spans="1:8" x14ac:dyDescent="0.2">
      <c r="A202" s="2"/>
      <c r="B202" s="2"/>
      <c r="C202" s="2"/>
      <c r="D202" s="2"/>
      <c r="F202" s="18"/>
      <c r="G202" s="2"/>
      <c r="H202" s="2"/>
    </row>
    <row r="203" spans="1:8" x14ac:dyDescent="0.2">
      <c r="A203" s="2"/>
      <c r="B203" s="2"/>
      <c r="C203" s="2"/>
      <c r="D203" s="2"/>
      <c r="F203" s="2"/>
      <c r="G203" s="2"/>
      <c r="H203" s="2"/>
    </row>
    <row r="204" spans="1:8" x14ac:dyDescent="0.2">
      <c r="F204" s="18"/>
      <c r="G204" s="2"/>
      <c r="H204" s="2"/>
    </row>
    <row r="205" spans="1:8" x14ac:dyDescent="0.2">
      <c r="A205" s="2"/>
      <c r="B205" s="2"/>
      <c r="C205" s="2"/>
      <c r="D205" s="2"/>
      <c r="F205" s="18"/>
      <c r="G205" s="2"/>
      <c r="H205" s="2"/>
    </row>
    <row r="206" spans="1:8" x14ac:dyDescent="0.2">
      <c r="A206" s="2"/>
      <c r="B206" s="2"/>
      <c r="C206" s="2"/>
      <c r="D206" s="2"/>
      <c r="F206" s="2"/>
      <c r="G206" s="2"/>
      <c r="H206" s="2"/>
    </row>
    <row r="207" spans="1:8" x14ac:dyDescent="0.2">
      <c r="F207" s="18"/>
      <c r="G207" s="2"/>
      <c r="H207" s="2"/>
    </row>
    <row r="208" spans="1:8" x14ac:dyDescent="0.2">
      <c r="A208" s="2"/>
      <c r="B208" s="2"/>
      <c r="C208" s="2"/>
      <c r="D208" s="2"/>
      <c r="F208" s="18"/>
      <c r="G208" s="2"/>
      <c r="H208" s="2"/>
    </row>
    <row r="209" spans="1:8" x14ac:dyDescent="0.2">
      <c r="A209" s="2"/>
      <c r="B209" s="2"/>
      <c r="C209" s="2"/>
      <c r="D209" s="2"/>
      <c r="F209" s="2"/>
      <c r="G209" s="2"/>
      <c r="H209" s="2"/>
    </row>
    <row r="210" spans="1:8" x14ac:dyDescent="0.2">
      <c r="F210" s="18"/>
      <c r="G210" s="2"/>
      <c r="H210" s="2"/>
    </row>
    <row r="211" spans="1:8" x14ac:dyDescent="0.2">
      <c r="A211" s="2"/>
      <c r="B211" s="2"/>
      <c r="C211" s="2"/>
      <c r="D211" s="2"/>
      <c r="F211" s="18"/>
      <c r="G211" s="2"/>
      <c r="H211" s="2"/>
    </row>
    <row r="212" spans="1:8" x14ac:dyDescent="0.2">
      <c r="A212" s="2"/>
      <c r="B212" s="2"/>
      <c r="C212" s="2"/>
      <c r="D212" s="2"/>
      <c r="F212" s="2"/>
      <c r="G212" s="2"/>
      <c r="H212" s="2"/>
    </row>
    <row r="213" spans="1:8" x14ac:dyDescent="0.2">
      <c r="F213" s="18"/>
      <c r="G213" s="2"/>
      <c r="H213" s="2"/>
    </row>
    <row r="214" spans="1:8" x14ac:dyDescent="0.2">
      <c r="A214" s="2"/>
      <c r="B214" s="2"/>
      <c r="C214" s="2"/>
      <c r="D214" s="2"/>
      <c r="F214" s="18"/>
      <c r="G214" s="2"/>
      <c r="H214" s="2"/>
    </row>
    <row r="215" spans="1:8" x14ac:dyDescent="0.2">
      <c r="A215" s="2"/>
      <c r="B215" s="2"/>
      <c r="C215" s="2"/>
      <c r="D215" s="2"/>
      <c r="F215" s="2"/>
      <c r="G215" s="2"/>
      <c r="H215" s="2"/>
    </row>
    <row r="216" spans="1:8" x14ac:dyDescent="0.2">
      <c r="F216" s="18"/>
      <c r="G216" s="2"/>
      <c r="H216" s="2"/>
    </row>
    <row r="217" spans="1:8" x14ac:dyDescent="0.2">
      <c r="A217" s="2"/>
      <c r="B217" s="2"/>
      <c r="C217" s="2"/>
      <c r="D217" s="2"/>
      <c r="F217" s="18"/>
      <c r="G217" s="2"/>
      <c r="H217" s="2"/>
    </row>
    <row r="218" spans="1:8" x14ac:dyDescent="0.2">
      <c r="A218" s="2"/>
      <c r="B218" s="2"/>
      <c r="C218" s="2"/>
      <c r="D218" s="2"/>
      <c r="F218" s="2"/>
      <c r="G218" s="2"/>
      <c r="H218" s="2"/>
    </row>
    <row r="219" spans="1:8" x14ac:dyDescent="0.2">
      <c r="F219" s="18"/>
      <c r="G219" s="2"/>
      <c r="H219" s="2"/>
    </row>
    <row r="220" spans="1:8" x14ac:dyDescent="0.2">
      <c r="A220" s="2"/>
      <c r="B220" s="2"/>
      <c r="C220" s="2"/>
      <c r="D220" s="2"/>
      <c r="F220" s="18"/>
      <c r="G220" s="2"/>
      <c r="H220" s="2"/>
    </row>
    <row r="221" spans="1:8" x14ac:dyDescent="0.2">
      <c r="A221" s="2"/>
      <c r="B221" s="2"/>
      <c r="C221" s="2"/>
      <c r="D221" s="2"/>
      <c r="F221" s="2"/>
      <c r="G221" s="2"/>
      <c r="H221" s="2"/>
    </row>
    <row r="222" spans="1:8" x14ac:dyDescent="0.2">
      <c r="F222" s="18"/>
      <c r="G222" s="2"/>
      <c r="H222" s="2"/>
    </row>
    <row r="223" spans="1:8" x14ac:dyDescent="0.2">
      <c r="A223" s="2"/>
      <c r="B223" s="2"/>
      <c r="C223" s="2"/>
      <c r="D223" s="2"/>
      <c r="F223" s="18"/>
      <c r="G223" s="2"/>
      <c r="H223" s="2"/>
    </row>
    <row r="224" spans="1:8" x14ac:dyDescent="0.2">
      <c r="A224" s="2"/>
      <c r="B224" s="2"/>
      <c r="C224" s="2"/>
      <c r="D224" s="2"/>
      <c r="F224" s="2"/>
      <c r="G224" s="2"/>
      <c r="H224" s="2"/>
    </row>
    <row r="225" spans="1:8" x14ac:dyDescent="0.2">
      <c r="F225" s="18"/>
      <c r="G225" s="2"/>
      <c r="H225" s="2"/>
    </row>
    <row r="226" spans="1:8" x14ac:dyDescent="0.2">
      <c r="A226" s="2"/>
      <c r="B226" s="2"/>
      <c r="C226" s="2"/>
      <c r="D226" s="2"/>
      <c r="F226" s="18"/>
      <c r="G226" s="2"/>
      <c r="H226" s="2"/>
    </row>
    <row r="227" spans="1:8" x14ac:dyDescent="0.2">
      <c r="A227" s="2"/>
      <c r="B227" s="2"/>
      <c r="C227" s="2"/>
      <c r="D227" s="2"/>
      <c r="F227" s="2"/>
      <c r="G227" s="2"/>
      <c r="H227" s="2"/>
    </row>
    <row r="228" spans="1:8" x14ac:dyDescent="0.2">
      <c r="F228" s="18"/>
      <c r="G228" s="2"/>
      <c r="H228" s="2"/>
    </row>
    <row r="229" spans="1:8" x14ac:dyDescent="0.2">
      <c r="A229" s="2"/>
      <c r="B229" s="2"/>
      <c r="C229" s="2"/>
      <c r="D229" s="2"/>
      <c r="F229" s="18"/>
      <c r="G229" s="2"/>
      <c r="H229" s="2"/>
    </row>
    <row r="230" spans="1:8" x14ac:dyDescent="0.2">
      <c r="A230" s="2"/>
      <c r="B230" s="2"/>
      <c r="C230" s="2"/>
      <c r="D230" s="2"/>
      <c r="F230" s="2"/>
      <c r="G230" s="2"/>
      <c r="H230" s="2"/>
    </row>
    <row r="231" spans="1:8" x14ac:dyDescent="0.2">
      <c r="F231" s="18"/>
      <c r="G231" s="2"/>
      <c r="H231" s="2"/>
    </row>
    <row r="232" spans="1:8" x14ac:dyDescent="0.2">
      <c r="A232" s="2"/>
      <c r="B232" s="2"/>
      <c r="C232" s="2"/>
      <c r="D232" s="2"/>
      <c r="F232" s="18"/>
      <c r="G232" s="2"/>
      <c r="H232" s="2"/>
    </row>
    <row r="233" spans="1:8" x14ac:dyDescent="0.2">
      <c r="A233" s="2"/>
      <c r="B233" s="2"/>
      <c r="C233" s="2"/>
      <c r="D233" s="2"/>
      <c r="F233" s="2"/>
      <c r="G233" s="2"/>
      <c r="H233" s="2"/>
    </row>
    <row r="234" spans="1:8" x14ac:dyDescent="0.2">
      <c r="F234" s="18"/>
      <c r="G234" s="2"/>
      <c r="H234" s="2"/>
    </row>
    <row r="235" spans="1:8" x14ac:dyDescent="0.2">
      <c r="A235" s="2"/>
      <c r="B235" s="2"/>
      <c r="C235" s="2"/>
      <c r="D235" s="2"/>
      <c r="F235" s="18"/>
      <c r="G235" s="2"/>
      <c r="H235" s="2"/>
    </row>
    <row r="236" spans="1:8" x14ac:dyDescent="0.2">
      <c r="A236" s="2"/>
      <c r="B236" s="2"/>
      <c r="C236" s="2"/>
      <c r="D236" s="2"/>
      <c r="F236" s="2"/>
      <c r="G236" s="2"/>
      <c r="H236" s="2"/>
    </row>
    <row r="237" spans="1:8" x14ac:dyDescent="0.2">
      <c r="F237" s="18"/>
      <c r="G237" s="2"/>
      <c r="H237" s="2"/>
    </row>
    <row r="238" spans="1:8" x14ac:dyDescent="0.2">
      <c r="A238" s="2"/>
      <c r="B238" s="2"/>
      <c r="C238" s="2"/>
      <c r="D238" s="2"/>
      <c r="F238" s="18"/>
      <c r="G238" s="2"/>
      <c r="H238" s="2"/>
    </row>
    <row r="239" spans="1:8" x14ac:dyDescent="0.2">
      <c r="A239" s="2"/>
      <c r="B239" s="2"/>
      <c r="C239" s="2"/>
      <c r="D239" s="2"/>
      <c r="F239" s="2"/>
      <c r="G239" s="2"/>
      <c r="H239" s="2"/>
    </row>
    <row r="240" spans="1:8" x14ac:dyDescent="0.2">
      <c r="F240" s="18"/>
      <c r="G240" s="2"/>
      <c r="H240" s="2"/>
    </row>
    <row r="241" spans="1:8" x14ac:dyDescent="0.2">
      <c r="A241" s="2"/>
      <c r="B241" s="2"/>
      <c r="C241" s="2"/>
      <c r="D241" s="2"/>
      <c r="F241" s="18"/>
      <c r="G241" s="2"/>
      <c r="H241" s="2"/>
    </row>
    <row r="242" spans="1:8" x14ac:dyDescent="0.2">
      <c r="A242" s="2"/>
      <c r="B242" s="2"/>
      <c r="C242" s="2"/>
      <c r="D242" s="2"/>
      <c r="F242" s="2"/>
      <c r="G242" s="2"/>
      <c r="H242" s="2"/>
    </row>
    <row r="243" spans="1:8" x14ac:dyDescent="0.2">
      <c r="F243" s="18"/>
      <c r="G243" s="2"/>
      <c r="H243" s="2"/>
    </row>
    <row r="244" spans="1:8" x14ac:dyDescent="0.2">
      <c r="A244" s="2"/>
      <c r="B244" s="2"/>
      <c r="C244" s="2"/>
      <c r="D244" s="2"/>
      <c r="F244" s="18"/>
      <c r="G244" s="2"/>
      <c r="H244" s="2"/>
    </row>
    <row r="245" spans="1:8" x14ac:dyDescent="0.2">
      <c r="A245" s="2"/>
      <c r="B245" s="2"/>
      <c r="C245" s="2"/>
      <c r="D245" s="2"/>
      <c r="F245" s="2"/>
      <c r="G245" s="2"/>
      <c r="H245" s="2"/>
    </row>
    <row r="246" spans="1:8" x14ac:dyDescent="0.2">
      <c r="F246" s="18"/>
      <c r="G246" s="2"/>
      <c r="H246" s="2"/>
    </row>
    <row r="247" spans="1:8" x14ac:dyDescent="0.2">
      <c r="A247" s="2"/>
      <c r="B247" s="2"/>
      <c r="C247" s="2"/>
      <c r="D247" s="2"/>
      <c r="F247" s="18"/>
      <c r="G247" s="2"/>
      <c r="H247" s="2"/>
    </row>
    <row r="248" spans="1:8" x14ac:dyDescent="0.2">
      <c r="A248" s="2"/>
      <c r="B248" s="2"/>
      <c r="C248" s="2"/>
      <c r="D248" s="2"/>
      <c r="F248" s="2"/>
      <c r="G248" s="2"/>
      <c r="H248" s="2"/>
    </row>
    <row r="249" spans="1:8" x14ac:dyDescent="0.2">
      <c r="F249" s="18"/>
      <c r="G249" s="2"/>
      <c r="H249" s="2"/>
    </row>
    <row r="250" spans="1:8" x14ac:dyDescent="0.2">
      <c r="A250" s="2"/>
      <c r="B250" s="2"/>
      <c r="C250" s="2"/>
      <c r="D250" s="2"/>
      <c r="F250" s="18"/>
      <c r="G250" s="2"/>
      <c r="H250" s="2"/>
    </row>
    <row r="251" spans="1:8" x14ac:dyDescent="0.2">
      <c r="A251" s="2"/>
      <c r="B251" s="2"/>
      <c r="C251" s="2"/>
      <c r="D251" s="2"/>
      <c r="F251" s="2"/>
      <c r="G251" s="2"/>
      <c r="H251" s="2"/>
    </row>
    <row r="252" spans="1:8" x14ac:dyDescent="0.2">
      <c r="F252" s="18"/>
      <c r="G252" s="2"/>
      <c r="H252" s="2"/>
    </row>
    <row r="253" spans="1:8" x14ac:dyDescent="0.2">
      <c r="A253" s="2"/>
      <c r="B253" s="2"/>
      <c r="C253" s="2"/>
      <c r="D253" s="2"/>
      <c r="F253" s="18"/>
      <c r="G253" s="2"/>
      <c r="H253" s="2"/>
    </row>
    <row r="254" spans="1:8" x14ac:dyDescent="0.2">
      <c r="A254" s="2"/>
      <c r="B254" s="2"/>
      <c r="C254" s="2"/>
      <c r="D254" s="2"/>
      <c r="F254" s="2"/>
      <c r="G254" s="2"/>
      <c r="H254" s="2"/>
    </row>
    <row r="255" spans="1:8" x14ac:dyDescent="0.2">
      <c r="A255" s="2"/>
      <c r="B255" s="2"/>
      <c r="C255" s="2"/>
      <c r="D255" s="2"/>
      <c r="E255" s="2"/>
      <c r="F255" s="2"/>
      <c r="G255" s="2"/>
      <c r="H255" s="2"/>
    </row>
    <row r="256" spans="1:8" x14ac:dyDescent="0.2">
      <c r="A256" s="2"/>
      <c r="B256" s="2"/>
      <c r="C256" s="2"/>
      <c r="D256" s="2"/>
      <c r="E256" s="2"/>
      <c r="F256" s="2"/>
      <c r="G256" s="2"/>
      <c r="H256" s="2"/>
    </row>
    <row r="257" spans="1:8" x14ac:dyDescent="0.2">
      <c r="A257" s="2"/>
      <c r="B257" s="2"/>
      <c r="C257" s="2"/>
      <c r="D257" s="2"/>
      <c r="E257" s="2"/>
      <c r="F257" s="2"/>
      <c r="G257" s="2"/>
      <c r="H257" s="2"/>
    </row>
    <row r="258" spans="1:8" x14ac:dyDescent="0.2">
      <c r="A258" s="2"/>
      <c r="B258" s="2"/>
      <c r="C258" s="2"/>
      <c r="D258" s="2"/>
      <c r="E258" s="2"/>
      <c r="F258" s="2"/>
      <c r="G258" s="2"/>
      <c r="H258" s="2"/>
    </row>
    <row r="259" spans="1:8" x14ac:dyDescent="0.2">
      <c r="A259" s="2"/>
      <c r="B259" s="2"/>
      <c r="C259" s="2"/>
      <c r="D259" s="2"/>
      <c r="E259" s="2"/>
      <c r="F259" s="2"/>
      <c r="G259" s="2"/>
      <c r="H259" s="2"/>
    </row>
    <row r="260" spans="1:8" x14ac:dyDescent="0.2">
      <c r="A260" s="2"/>
      <c r="B260" s="2"/>
      <c r="C260" s="2"/>
      <c r="D260" s="2"/>
      <c r="E260" s="2"/>
      <c r="F260" s="2"/>
      <c r="G260" s="2"/>
      <c r="H260" s="2"/>
    </row>
  </sheetData>
  <sortState ref="A1:B20">
    <sortCondition ref="A1:A20"/>
  </sortState>
  <pageMargins left="0.7" right="0.7" top="0.75" bottom="0.75" header="0.3" footer="0.3"/>
  <pageSetup paperSize="9" scale="6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workbookViewId="0">
      <selection activeCell="A13" sqref="A13"/>
    </sheetView>
  </sheetViews>
  <sheetFormatPr baseColWidth="10" defaultRowHeight="11.25" x14ac:dyDescent="0.2"/>
  <cols>
    <col min="1" max="1" width="34.5703125" style="1" customWidth="1"/>
    <col min="2" max="4" width="11.42578125" style="1"/>
    <col min="5" max="5" width="14.5703125" style="1" bestFit="1" customWidth="1"/>
    <col min="6" max="16384" width="11.42578125" style="1"/>
  </cols>
  <sheetData>
    <row r="1" spans="1:7" x14ac:dyDescent="0.2">
      <c r="A1" s="9" t="s">
        <v>91</v>
      </c>
    </row>
    <row r="2" spans="1:7" x14ac:dyDescent="0.2">
      <c r="A2" s="10" t="s">
        <v>92</v>
      </c>
    </row>
    <row r="3" spans="1:7" x14ac:dyDescent="0.2">
      <c r="A3" s="37"/>
    </row>
    <row r="4" spans="1:7" x14ac:dyDescent="0.2">
      <c r="A4" s="27"/>
      <c r="B4" s="28">
        <v>2013</v>
      </c>
      <c r="C4" s="28">
        <v>2014</v>
      </c>
      <c r="D4" s="28">
        <v>2015</v>
      </c>
      <c r="E4" s="28" t="s">
        <v>93</v>
      </c>
      <c r="F4" s="27">
        <v>2017</v>
      </c>
      <c r="G4" s="28" t="s">
        <v>94</v>
      </c>
    </row>
    <row r="5" spans="1:7" x14ac:dyDescent="0.2">
      <c r="A5" s="29" t="s">
        <v>23</v>
      </c>
      <c r="B5" s="30">
        <v>852.95696304501041</v>
      </c>
      <c r="C5" s="30">
        <v>842.55341807626883</v>
      </c>
      <c r="D5" s="30">
        <v>874.97580999999991</v>
      </c>
      <c r="E5" s="30">
        <v>960.379005084239</v>
      </c>
      <c r="F5" s="29">
        <v>969.9</v>
      </c>
      <c r="G5" s="41">
        <f>F5/E5-1</f>
        <v>9.9137891034235537E-3</v>
      </c>
    </row>
    <row r="6" spans="1:7" x14ac:dyDescent="0.2">
      <c r="A6" s="31" t="s">
        <v>78</v>
      </c>
      <c r="B6" s="32">
        <v>322.87302386466615</v>
      </c>
      <c r="C6" s="32">
        <v>325.40274246822139</v>
      </c>
      <c r="D6" s="32">
        <v>330.99513999999999</v>
      </c>
      <c r="E6" s="32">
        <v>332.09651081646894</v>
      </c>
      <c r="F6" s="31">
        <v>319.8</v>
      </c>
      <c r="G6" s="42">
        <f t="shared" ref="G6:G11" si="0">F6/E6-1</f>
        <v>-3.7026919633204147E-2</v>
      </c>
    </row>
    <row r="7" spans="1:7" x14ac:dyDescent="0.2">
      <c r="A7" s="31" t="s">
        <v>79</v>
      </c>
      <c r="B7" s="33">
        <v>135.27970999899304</v>
      </c>
      <c r="C7" s="33">
        <v>123.39710739665699</v>
      </c>
      <c r="D7" s="33">
        <v>132.21540999999999</v>
      </c>
      <c r="E7" s="33">
        <v>171.96590569235369</v>
      </c>
      <c r="F7" s="31">
        <v>176.6</v>
      </c>
      <c r="G7" s="43">
        <f t="shared" si="0"/>
        <v>2.694775042174169E-2</v>
      </c>
    </row>
    <row r="8" spans="1:7" x14ac:dyDescent="0.2">
      <c r="A8" s="34" t="s">
        <v>74</v>
      </c>
      <c r="B8" s="33">
        <v>68.457255059913393</v>
      </c>
      <c r="C8" s="33">
        <v>65.811790611550393</v>
      </c>
      <c r="D8" s="33">
        <v>79.146599999999992</v>
      </c>
      <c r="E8" s="33">
        <v>84.162137374140158</v>
      </c>
      <c r="F8" s="34">
        <v>95.8</v>
      </c>
      <c r="G8" s="43">
        <f t="shared" si="0"/>
        <v>0.13827907642273973</v>
      </c>
    </row>
    <row r="9" spans="1:7" x14ac:dyDescent="0.2">
      <c r="A9" s="31" t="s">
        <v>80</v>
      </c>
      <c r="B9" s="33">
        <v>287.82699627429258</v>
      </c>
      <c r="C9" s="33">
        <v>285.08286457812034</v>
      </c>
      <c r="D9" s="33">
        <v>288.37773999999996</v>
      </c>
      <c r="E9" s="33">
        <v>295.17441930016946</v>
      </c>
      <c r="F9" s="31">
        <v>305.8</v>
      </c>
      <c r="G9" s="43">
        <f t="shared" si="0"/>
        <v>3.5997633958331443E-2</v>
      </c>
    </row>
    <row r="10" spans="1:7" x14ac:dyDescent="0.2">
      <c r="A10" s="31" t="s">
        <v>81</v>
      </c>
      <c r="B10" s="33">
        <v>81.740006041687636</v>
      </c>
      <c r="C10" s="33">
        <v>77.592913622260042</v>
      </c>
      <c r="D10" s="33">
        <v>83.306869999999989</v>
      </c>
      <c r="E10" s="33">
        <v>82.64479114744293</v>
      </c>
      <c r="F10" s="31">
        <v>83.9</v>
      </c>
      <c r="G10" s="43">
        <f t="shared" si="0"/>
        <v>1.5187997151783206E-2</v>
      </c>
    </row>
    <row r="11" spans="1:7" x14ac:dyDescent="0.2">
      <c r="A11" s="35" t="s">
        <v>82</v>
      </c>
      <c r="B11" s="36">
        <v>25.237226865371056</v>
      </c>
      <c r="C11" s="36">
        <v>31.077790011009913</v>
      </c>
      <c r="D11" s="36">
        <v>40.080649999999999</v>
      </c>
      <c r="E11" s="36">
        <v>78.497378127803799</v>
      </c>
      <c r="F11" s="35">
        <v>83.8</v>
      </c>
      <c r="G11" s="44">
        <f t="shared" si="0"/>
        <v>6.7551579411516682E-2</v>
      </c>
    </row>
    <row r="13" spans="1:7" x14ac:dyDescent="0.2">
      <c r="A13" s="10" t="s">
        <v>130</v>
      </c>
    </row>
    <row r="14" spans="1:7" ht="15" customHeight="1" x14ac:dyDescent="0.2">
      <c r="A14" s="129" t="s">
        <v>117</v>
      </c>
      <c r="B14" s="129"/>
      <c r="C14" s="129"/>
      <c r="D14" s="129"/>
      <c r="E14" s="129"/>
      <c r="F14" s="83"/>
      <c r="G14" s="83"/>
    </row>
    <row r="15" spans="1:7" ht="14.25" x14ac:dyDescent="0.2">
      <c r="A15" s="129"/>
      <c r="B15" s="129"/>
      <c r="C15" s="129"/>
      <c r="D15" s="129"/>
      <c r="E15" s="129"/>
      <c r="F15" s="83"/>
      <c r="G15" s="83"/>
    </row>
    <row r="16" spans="1:7" ht="14.25" x14ac:dyDescent="0.2">
      <c r="A16" s="40"/>
      <c r="B16" s="40"/>
      <c r="C16" s="40"/>
      <c r="D16" s="40"/>
      <c r="E16" s="40"/>
      <c r="F16" s="83"/>
      <c r="G16" s="83"/>
    </row>
    <row r="17" spans="1:7" ht="14.25" x14ac:dyDescent="0.2">
      <c r="A17" s="83"/>
      <c r="B17" s="83"/>
      <c r="C17" s="83"/>
      <c r="D17" s="83"/>
      <c r="E17" s="83"/>
      <c r="F17" s="83"/>
      <c r="G17" s="83"/>
    </row>
    <row r="18" spans="1:7" ht="14.25" x14ac:dyDescent="0.2">
      <c r="A18" s="83"/>
      <c r="B18" s="83"/>
      <c r="C18" s="83"/>
      <c r="D18" s="83"/>
      <c r="E18" s="83"/>
      <c r="F18" s="83"/>
      <c r="G18" s="83"/>
    </row>
  </sheetData>
  <mergeCells count="1">
    <mergeCell ref="A14:E1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workbookViewId="0">
      <selection activeCell="A2" sqref="A2"/>
    </sheetView>
  </sheetViews>
  <sheetFormatPr baseColWidth="10" defaultRowHeight="11.25" x14ac:dyDescent="0.2"/>
  <cols>
    <col min="1" max="1" width="55.42578125" style="1" bestFit="1" customWidth="1"/>
    <col min="2" max="16384" width="11.42578125" style="1"/>
  </cols>
  <sheetData>
    <row r="1" spans="1:6" x14ac:dyDescent="0.2">
      <c r="A1" s="9" t="s">
        <v>95</v>
      </c>
    </row>
    <row r="2" spans="1:6" x14ac:dyDescent="0.2">
      <c r="A2" s="10" t="s">
        <v>83</v>
      </c>
    </row>
    <row r="3" spans="1:6" x14ac:dyDescent="0.2">
      <c r="A3" s="115"/>
      <c r="B3" s="9">
        <v>2013</v>
      </c>
      <c r="C3" s="9">
        <v>2014</v>
      </c>
      <c r="D3" s="9">
        <v>2015</v>
      </c>
      <c r="E3" s="9">
        <v>2016</v>
      </c>
      <c r="F3" s="9">
        <v>2017</v>
      </c>
    </row>
    <row r="4" spans="1:6" x14ac:dyDescent="0.2">
      <c r="A4" s="114" t="s">
        <v>62</v>
      </c>
      <c r="B4" s="25">
        <v>30605</v>
      </c>
      <c r="C4" s="25">
        <v>37695</v>
      </c>
      <c r="D4" s="25">
        <v>30001</v>
      </c>
      <c r="E4" s="25">
        <v>34106</v>
      </c>
      <c r="F4" s="25">
        <v>44369</v>
      </c>
    </row>
    <row r="5" spans="1:6" x14ac:dyDescent="0.2">
      <c r="A5" s="115"/>
      <c r="B5" s="26"/>
      <c r="C5" s="26"/>
      <c r="D5" s="26"/>
      <c r="E5" s="26"/>
      <c r="F5" s="26"/>
    </row>
    <row r="6" spans="1:6" x14ac:dyDescent="0.2">
      <c r="A6" s="114" t="s">
        <v>63</v>
      </c>
      <c r="B6" s="25">
        <v>24171</v>
      </c>
      <c r="C6" s="25">
        <v>31981</v>
      </c>
      <c r="D6" s="25">
        <v>24118</v>
      </c>
      <c r="E6" s="25">
        <v>27851</v>
      </c>
      <c r="F6" s="25">
        <v>36824</v>
      </c>
    </row>
    <row r="7" spans="1:6" x14ac:dyDescent="0.2">
      <c r="A7" s="115" t="s">
        <v>64</v>
      </c>
      <c r="B7" s="18">
        <v>0.83399999999999996</v>
      </c>
      <c r="C7" s="18">
        <v>0.7</v>
      </c>
      <c r="D7" s="18">
        <v>0.74</v>
      </c>
      <c r="E7" s="18">
        <v>0.71</v>
      </c>
      <c r="F7" s="50" t="s">
        <v>96</v>
      </c>
    </row>
    <row r="8" spans="1:6" x14ac:dyDescent="0.2">
      <c r="A8" s="115" t="s">
        <v>65</v>
      </c>
      <c r="B8" s="18">
        <v>0.14019999999999999</v>
      </c>
      <c r="C8" s="18">
        <v>0.28000000000000003</v>
      </c>
      <c r="D8" s="18">
        <v>0.23</v>
      </c>
      <c r="E8" s="18">
        <v>0.26</v>
      </c>
      <c r="F8" s="50" t="s">
        <v>96</v>
      </c>
    </row>
    <row r="9" spans="1:6" x14ac:dyDescent="0.2">
      <c r="A9" s="116" t="s">
        <v>66</v>
      </c>
      <c r="B9" s="22">
        <v>2.58E-2</v>
      </c>
      <c r="C9" s="22">
        <v>0.02</v>
      </c>
      <c r="D9" s="22">
        <v>0.03</v>
      </c>
      <c r="E9" s="22">
        <v>0.03</v>
      </c>
      <c r="F9" s="51" t="s">
        <v>96</v>
      </c>
    </row>
    <row r="10" spans="1:6" x14ac:dyDescent="0.2">
      <c r="A10" s="115"/>
    </row>
    <row r="11" spans="1:6" x14ac:dyDescent="0.2">
      <c r="A11" s="114" t="s">
        <v>67</v>
      </c>
      <c r="B11" s="25">
        <v>6434</v>
      </c>
      <c r="C11" s="25">
        <v>5714</v>
      </c>
      <c r="D11" s="25">
        <v>5883</v>
      </c>
      <c r="E11" s="25">
        <v>6255</v>
      </c>
      <c r="F11" s="25">
        <v>7545</v>
      </c>
    </row>
    <row r="12" spans="1:6" x14ac:dyDescent="0.2">
      <c r="A12" s="115" t="s">
        <v>68</v>
      </c>
      <c r="B12" s="18">
        <v>0.69789999999999996</v>
      </c>
      <c r="C12" s="18">
        <v>0.69</v>
      </c>
      <c r="D12" s="18">
        <v>0.66</v>
      </c>
      <c r="E12" s="18">
        <v>0.68</v>
      </c>
      <c r="F12" s="50" t="s">
        <v>96</v>
      </c>
    </row>
    <row r="13" spans="1:6" x14ac:dyDescent="0.2">
      <c r="A13" s="115" t="s">
        <v>69</v>
      </c>
      <c r="B13" s="18">
        <v>0.114</v>
      </c>
      <c r="C13" s="18">
        <v>0.11</v>
      </c>
      <c r="D13" s="18">
        <v>0.12</v>
      </c>
      <c r="E13" s="18">
        <v>0.11</v>
      </c>
      <c r="F13" s="50" t="s">
        <v>96</v>
      </c>
    </row>
    <row r="14" spans="1:6" x14ac:dyDescent="0.2">
      <c r="A14" s="115" t="s">
        <v>70</v>
      </c>
      <c r="B14" s="18">
        <v>9.2899999999999996E-2</v>
      </c>
      <c r="C14" s="18">
        <v>0.1</v>
      </c>
      <c r="D14" s="18">
        <v>0.11</v>
      </c>
      <c r="E14" s="18">
        <v>0.11</v>
      </c>
      <c r="F14" s="50" t="s">
        <v>96</v>
      </c>
    </row>
    <row r="15" spans="1:6" x14ac:dyDescent="0.2">
      <c r="A15" s="115" t="s">
        <v>71</v>
      </c>
      <c r="B15" s="18">
        <v>4.3200000000000002E-2</v>
      </c>
      <c r="C15" s="18">
        <v>0.04</v>
      </c>
      <c r="D15" s="18">
        <v>0.05</v>
      </c>
      <c r="E15" s="18">
        <v>0.04</v>
      </c>
      <c r="F15" s="50" t="s">
        <v>96</v>
      </c>
    </row>
    <row r="16" spans="1:6" x14ac:dyDescent="0.2">
      <c r="A16" s="115" t="s">
        <v>72</v>
      </c>
      <c r="B16" s="18">
        <v>3.5099999999999999E-2</v>
      </c>
      <c r="C16" s="18">
        <v>0.03</v>
      </c>
      <c r="D16" s="18">
        <v>0.04</v>
      </c>
      <c r="E16" s="18">
        <v>0.03</v>
      </c>
      <c r="F16" s="50" t="s">
        <v>96</v>
      </c>
    </row>
    <row r="17" spans="1:6" x14ac:dyDescent="0.2">
      <c r="A17" s="116" t="s">
        <v>73</v>
      </c>
      <c r="B17" s="22">
        <v>1.6899999999999998E-2</v>
      </c>
      <c r="C17" s="22">
        <v>0.02</v>
      </c>
      <c r="D17" s="22">
        <v>0.02</v>
      </c>
      <c r="E17" s="22">
        <v>0.02</v>
      </c>
      <c r="F17" s="51" t="s">
        <v>96</v>
      </c>
    </row>
    <row r="19" spans="1:6" x14ac:dyDescent="0.2">
      <c r="A19" s="10"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tabSelected="1" workbookViewId="0">
      <selection activeCell="A3" sqref="A3:XFD4"/>
    </sheetView>
  </sheetViews>
  <sheetFormatPr baseColWidth="10" defaultRowHeight="11.25" x14ac:dyDescent="0.2"/>
  <cols>
    <col min="1" max="16384" width="11.42578125" style="1"/>
  </cols>
  <sheetData>
    <row r="1" spans="1:12" x14ac:dyDescent="0.2">
      <c r="A1" s="23" t="s">
        <v>103</v>
      </c>
    </row>
    <row r="2" spans="1:12" x14ac:dyDescent="0.2">
      <c r="A2" s="24" t="s">
        <v>92</v>
      </c>
    </row>
    <row r="4" spans="1:12" x14ac:dyDescent="0.2">
      <c r="A4" s="122" t="s">
        <v>87</v>
      </c>
      <c r="B4" s="125">
        <v>2007</v>
      </c>
      <c r="C4" s="123">
        <v>2008</v>
      </c>
      <c r="D4" s="123">
        <v>2009</v>
      </c>
      <c r="E4" s="123">
        <v>2010</v>
      </c>
      <c r="F4" s="123">
        <v>2011</v>
      </c>
      <c r="G4" s="123">
        <v>2012</v>
      </c>
      <c r="H4" s="123">
        <v>2013</v>
      </c>
      <c r="I4" s="123">
        <v>2014</v>
      </c>
      <c r="J4" s="123">
        <v>2015</v>
      </c>
      <c r="K4" s="123">
        <v>2016</v>
      </c>
      <c r="L4" s="123">
        <v>2017</v>
      </c>
    </row>
    <row r="5" spans="1:12" x14ac:dyDescent="0.2">
      <c r="A5" s="124" t="s">
        <v>88</v>
      </c>
      <c r="B5" s="121">
        <v>495.04345907787342</v>
      </c>
      <c r="C5" s="121">
        <v>500.84626113078002</v>
      </c>
      <c r="D5" s="121">
        <v>455.31482474005787</v>
      </c>
      <c r="E5" s="121">
        <v>460.12353500158383</v>
      </c>
      <c r="F5" s="121">
        <v>442.32095956984807</v>
      </c>
      <c r="G5" s="121">
        <v>444.0026369168358</v>
      </c>
      <c r="H5" s="121">
        <v>429.68819625980302</v>
      </c>
      <c r="I5" s="121">
        <v>439.16442577030818</v>
      </c>
      <c r="J5" s="121">
        <v>449.80820000000006</v>
      </c>
      <c r="K5" s="121">
        <v>468</v>
      </c>
      <c r="L5" s="121">
        <v>476.2</v>
      </c>
    </row>
    <row r="7" spans="1:12" x14ac:dyDescent="0.2">
      <c r="A7" s="24" t="s">
        <v>132</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1</vt:i4>
      </vt:variant>
    </vt:vector>
  </HeadingPairs>
  <TitlesOfParts>
    <vt:vector size="10" baseType="lpstr">
      <vt:lpstr>Sommaire</vt:lpstr>
      <vt:lpstr>Tableau 1</vt:lpstr>
      <vt:lpstr>Graphique 1</vt:lpstr>
      <vt:lpstr>Graphique 2</vt:lpstr>
      <vt:lpstr>Graphique 3</vt:lpstr>
      <vt:lpstr>Tableau 2</vt:lpstr>
      <vt:lpstr>Tableau 3</vt:lpstr>
      <vt:lpstr>Tableau 4</vt:lpstr>
      <vt:lpstr>Graphique 4</vt:lpstr>
      <vt:lpstr>'Tableau 2'!Zone_d_impression</vt:lpstr>
    </vt:vector>
  </TitlesOfParts>
  <Company>Ministere de la Culture et de la Communication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gwendoline.volat</dc:creator>
  <cp:lastModifiedBy>edwige.millery</cp:lastModifiedBy>
  <cp:lastPrinted>2017-01-24T11:16:26Z</cp:lastPrinted>
  <dcterms:created xsi:type="dcterms:W3CDTF">2017-01-17T15:21:06Z</dcterms:created>
  <dcterms:modified xsi:type="dcterms:W3CDTF">2019-06-12T08:16:11Z</dcterms:modified>
</cp:coreProperties>
</file>