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DEPS\ACTIVITE\Z-CHIFFRES CLES\CHIFFRES CLES 2019\CHIFFRES CLES 2019_Fiches déposées\CHIFFRES CLES 2019_Données\"/>
    </mc:Choice>
  </mc:AlternateContent>
  <bookViews>
    <workbookView xWindow="0" yWindow="0" windowWidth="16380" windowHeight="8190" tabRatio="847" firstSheet="4" activeTab="13"/>
  </bookViews>
  <sheets>
    <sheet name="Sommaire" sheetId="16" r:id="rId1"/>
    <sheet name="Fréquentation" sheetId="2" r:id="rId2"/>
    <sheet name="Indices évolution" sheetId="12" r:id="rId3"/>
    <sheet name="Top 10" sheetId="4" r:id="rId4"/>
    <sheet name="Par nationalité" sheetId="3" r:id="rId5"/>
    <sheet name="Public par âge - Structure" sheetId="19" r:id="rId6"/>
    <sheet name="Nombre de sorties" sheetId="13" r:id="rId7"/>
    <sheet name="Nb établissements 1ere semaine" sheetId="7" r:id="rId8"/>
    <sheet name="Salles" sheetId="20" r:id="rId9"/>
    <sheet name="Production" sheetId="8" r:id="rId10"/>
    <sheet name="Devis" sheetId="18" r:id="rId11"/>
    <sheet name="Couts distribution" sheetId="5" r:id="rId12"/>
    <sheet name="Prescripteurs" sheetId="10" r:id="rId13"/>
    <sheet name="Structure public" sheetId="11" r:id="rId14"/>
  </sheets>
  <definedNames>
    <definedName name="_xlnm.Print_Area" localSheetId="11">'Couts distribution'!$A$1:$M$12</definedName>
    <definedName name="_xlnm.Print_Area" localSheetId="1">Fréquentation!$A$1:$K$29</definedName>
    <definedName name="_xlnm.Print_Area" localSheetId="2">'Indices évolution'!$A$1:$K$31</definedName>
    <definedName name="_xlnm.Print_Area" localSheetId="7">'Nb établissements 1ere semaine'!$A$1:$H$8</definedName>
    <definedName name="_xlnm.Print_Area" localSheetId="6">'Nombre de sorties'!$A$1:$I$27</definedName>
    <definedName name="_xlnm.Print_Area" localSheetId="4">'Par nationalité'!$A$1:$M$12</definedName>
    <definedName name="_xlnm.Print_Area" localSheetId="12">Prescripteurs!$A$1:$G$17</definedName>
    <definedName name="_xlnm.Print_Area" localSheetId="9">Production!$A$1:$G$20</definedName>
    <definedName name="_xlnm.Print_Area" localSheetId="5">'Public par âge - Structure'!$A$1:$F$15</definedName>
    <definedName name="_xlnm.Print_Area" localSheetId="3">'Top 10'!$A$1:$D$19</definedName>
  </definedNames>
  <calcPr calcId="162913" iterateDelta="1E-4"/>
</workbook>
</file>

<file path=xl/calcChain.xml><?xml version="1.0" encoding="utf-8"?>
<calcChain xmlns="http://schemas.openxmlformats.org/spreadsheetml/2006/main">
  <c r="D6" i="2" l="1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</calcChain>
</file>

<file path=xl/sharedStrings.xml><?xml version="1.0" encoding="utf-8"?>
<sst xmlns="http://schemas.openxmlformats.org/spreadsheetml/2006/main" count="212" uniqueCount="154">
  <si>
    <t>60 ans et plus</t>
  </si>
  <si>
    <t>Art et Essai</t>
  </si>
  <si>
    <t>non Art et Essai</t>
  </si>
  <si>
    <t>total</t>
  </si>
  <si>
    <t>France</t>
  </si>
  <si>
    <t>Autres nationalités</t>
  </si>
  <si>
    <t>Total</t>
  </si>
  <si>
    <t>25 - 34 ans</t>
  </si>
  <si>
    <t>35 - 49 ans</t>
  </si>
  <si>
    <t>50 - 59 ans</t>
  </si>
  <si>
    <t>% et unités</t>
  </si>
  <si>
    <t>%</t>
  </si>
  <si>
    <t>Unités</t>
  </si>
  <si>
    <t>Art et essai</t>
  </si>
  <si>
    <t>Nombre de films agréés</t>
  </si>
  <si>
    <t>*Concerne les films 100 % français et les coproductions majoritairement françaises.</t>
  </si>
  <si>
    <t>Sommaire</t>
  </si>
  <si>
    <t>Non Art et Essai</t>
  </si>
  <si>
    <t>Autres</t>
  </si>
  <si>
    <t>États-Unis</t>
  </si>
  <si>
    <t>Séances</t>
  </si>
  <si>
    <t>États-unis</t>
  </si>
  <si>
    <t>Films européens</t>
  </si>
  <si>
    <t>Films français</t>
  </si>
  <si>
    <t>Ensemble</t>
  </si>
  <si>
    <t>Films américains</t>
  </si>
  <si>
    <t>Publicité ou émission à la radio</t>
  </si>
  <si>
    <t xml:space="preserve">Publicité ou article dans la presse </t>
  </si>
  <si>
    <t>Critiques de média</t>
  </si>
  <si>
    <t>Internet</t>
  </si>
  <si>
    <t>Extraits ou bandes-annonces vus à la télévision</t>
  </si>
  <si>
    <t>Bouche-à-oreille</t>
  </si>
  <si>
    <t xml:space="preserve">Affiche du film </t>
  </si>
  <si>
    <t xml:space="preserve">Bande-annonce vue au cinéma </t>
  </si>
  <si>
    <t>Films d'initiative française*</t>
  </si>
  <si>
    <t>Films de coproduction à majorité étrangère</t>
  </si>
  <si>
    <t>Ensemble des films de long métrage</t>
  </si>
  <si>
    <t>Entrées</t>
  </si>
  <si>
    <t>Hommes</t>
  </si>
  <si>
    <t>Femmes</t>
  </si>
  <si>
    <t>Sexe</t>
  </si>
  <si>
    <t>Profession</t>
  </si>
  <si>
    <t>Habitat</t>
  </si>
  <si>
    <t>Zones rurales</t>
  </si>
  <si>
    <t>Agglo. &lt;20 000 hab.</t>
  </si>
  <si>
    <t>Agglo. de 20 000 à 50 000 hab.</t>
  </si>
  <si>
    <t>Agglo. de 50 000 à 100 000 hab.</t>
  </si>
  <si>
    <t>Agglo. &gt;100 000 hab.</t>
  </si>
  <si>
    <t>Agglo. de Paris</t>
  </si>
  <si>
    <t>Public occasionnel: public allant au cinéma moins d'une fois par mois</t>
  </si>
  <si>
    <t>Champ : France métropolitaine</t>
  </si>
  <si>
    <t>Champ : France métropolitaine, établissements programmant les films inédits au cours de la première semaine d’exploitation</t>
  </si>
  <si>
    <t>Champ : France, spectateurs de 3 ans et plus durant les 12 derniers mois</t>
  </si>
  <si>
    <t>Champ : France métropolitaine, films d’initiative française agréés sortis en salles pour lesquels les coûts de distribution sont disponibles</t>
  </si>
  <si>
    <t>Champ : France, spectateurs des 7 derniers jours, de 15 ans et plus</t>
  </si>
  <si>
    <t>Champ : films français ayant reçu l’agrément du CNC</t>
  </si>
  <si>
    <t>Part du nombre de films par tranche de devis (%)</t>
  </si>
  <si>
    <t>Titre</t>
  </si>
  <si>
    <t>top 10 = 20 % de la fréquentation</t>
  </si>
  <si>
    <t xml:space="preserve">     - Achats d’espaces</t>
  </si>
  <si>
    <t xml:space="preserve">     - Frais techniques</t>
  </si>
  <si>
    <t xml:space="preserve">     - Frais divers de promotion</t>
  </si>
  <si>
    <t xml:space="preserve">     - Matériel publicitaire</t>
  </si>
  <si>
    <t xml:space="preserve">Coûts de distribution </t>
  </si>
  <si>
    <t>Structure</t>
  </si>
  <si>
    <t>3 - 14 ans</t>
  </si>
  <si>
    <t>15 - 24 ans</t>
  </si>
  <si>
    <t>Agriculteurs</t>
  </si>
  <si>
    <t>Artisans, commerçants</t>
  </si>
  <si>
    <t>Professions intermédiaires</t>
  </si>
  <si>
    <t>Employés</t>
  </si>
  <si>
    <t>Ouvriers</t>
  </si>
  <si>
    <t>Retraités</t>
  </si>
  <si>
    <t>Élèves, étudiants</t>
  </si>
  <si>
    <t>Chefs d'entreprises, cadres</t>
  </si>
  <si>
    <t>Autres inactifs</t>
  </si>
  <si>
    <t>n.d.</t>
  </si>
  <si>
    <t>Poids dans la population</t>
  </si>
  <si>
    <t>Structure du public</t>
  </si>
  <si>
    <t>Structure du public habitué</t>
  </si>
  <si>
    <t>Structure du public occasionnel</t>
  </si>
  <si>
    <t>Nombre de films</t>
  </si>
  <si>
    <t>Nombre de séances</t>
  </si>
  <si>
    <t>Moi, moche et méchant 3</t>
  </si>
  <si>
    <t>Nationalité</t>
  </si>
  <si>
    <t>Star Wars les derniers Jedi</t>
  </si>
  <si>
    <t>Raid dingue</t>
  </si>
  <si>
    <t>Valérian et la cité des mille planètes</t>
  </si>
  <si>
    <t>Baby Boss</t>
  </si>
  <si>
    <t>Fast and furious 8</t>
  </si>
  <si>
    <t>Tous en scène</t>
  </si>
  <si>
    <t xml:space="preserve">Alibi.com </t>
  </si>
  <si>
    <t>Pirates des Caraïbes: la vengeance de Salazar</t>
  </si>
  <si>
    <t>La Belle et la Bête</t>
  </si>
  <si>
    <t>Source : Source : CNC – Vertigo, enquête Cinexpert / DEPS, Ministère de la Culture, 2019</t>
  </si>
  <si>
    <t>Source : CNC – Vertigo, enquête Cinexpert / DEPS, Ministère de la Culture, 2019</t>
  </si>
  <si>
    <t>Source: CNC/ DEPS, Ministère de la Culture, 2019</t>
  </si>
  <si>
    <t>Graphique 6 : Nombre moyen d'établissements en première semaine par film sorti en première exclusivité en 2017</t>
  </si>
  <si>
    <t>Part de la population ayant été au cinéma dans l'année par tranche d'âge</t>
  </si>
  <si>
    <t>Évolution de la fréquentation cinématographique</t>
  </si>
  <si>
    <t>Indice d'évolution du nombre de films et de séances en fonction de la recommandation Art et essai</t>
  </si>
  <si>
    <t>Dix premiers films en termes de fréquentation</t>
  </si>
  <si>
    <t>Évolution du nombre de films sortis en première exclusivité par nationalité</t>
  </si>
  <si>
    <t>Nombre moyen d'établissements en première semaine par film sorti en première exclusivité</t>
  </si>
  <si>
    <t>Coûts moyens de distribution par film d'initiative française</t>
  </si>
  <si>
    <t>Influence des prescripteurs d'informations sur la fréquentation cinématographique</t>
  </si>
  <si>
    <t>Évolution de la production cinématographique et des investissements</t>
  </si>
  <si>
    <t>Évolution des devis médians et moyens, et de la répartition des films par tranche de devis</t>
  </si>
  <si>
    <t>Champ : France métropolitaine, films de long-métrage</t>
  </si>
  <si>
    <t>Champ : films d'initiative française ayant reçu l’agrément du CNC</t>
  </si>
  <si>
    <t>Tableau 1 :  Dix premiers films en termes de fréquentation en 2017</t>
  </si>
  <si>
    <t>Graphique 3 : Répartition du nombre de films sortis en première exclusivité, du nombre d'entrées et de séances selon la nationalité en 2017</t>
  </si>
  <si>
    <t>Spectateurs de cinéma
42,6 M</t>
  </si>
  <si>
    <t>Population
62,9 M</t>
  </si>
  <si>
    <t>Graphique 4 : Part de la population ayant été au cinéma dans l'année par tranche d'âge en 2017</t>
  </si>
  <si>
    <t>Structure du public par sexe, profession et habitat</t>
  </si>
  <si>
    <t>Répartition du nombre de films sortis en première exclusivité, de la fréquentation et du nombre de séances par nationalité</t>
  </si>
  <si>
    <t>dont : Films en première exclusivité</t>
  </si>
  <si>
    <t>Note : Public habitué: public allant au cinéma au moins une fois par mois</t>
  </si>
  <si>
    <t>Évolution 2008/2017 (%)</t>
  </si>
  <si>
    <t>Tableau 2 : Structure du public par sexe, profession et habitat en 2017</t>
  </si>
  <si>
    <t>Graphique 8 : Vecteurs prescripteurs d'information sur les films en 2018</t>
  </si>
  <si>
    <t>Évolution 2007-2016 (%)</t>
  </si>
  <si>
    <t>Investissements dans les films agréés           
(millions d'euros constants 2017)</t>
  </si>
  <si>
    <t>Milliers d'euros constants 2016</t>
  </si>
  <si>
    <t>Tableau 3 : Évolution de la production cinématographique et des investissements, 2008-2017</t>
  </si>
  <si>
    <t>Base 100 en 1998</t>
  </si>
  <si>
    <t>Tableau 4 : Coûts moyens de distribution par film d'initiative française, 2007-2016</t>
  </si>
  <si>
    <t>Source : CNC - Vertigo, enquête Cinexpert / DEPS, Ministère de la Culture, 2019</t>
  </si>
  <si>
    <t>Graphique 7 : Évolution du nombre de films par tranche de devis, 1998-2017</t>
  </si>
  <si>
    <t>Graphique 5 : Évolution du nombre de films sortis en première exclusivité par nationalité, 1998-2017</t>
  </si>
  <si>
    <t>Note de lecture : en 2017, deux fois plus de films inédits sont sortis qu'en 1998</t>
  </si>
  <si>
    <t xml:space="preserve">Note de lecture : en 2018, 27 % des spectateurs se disent infuencés par Internet pour le choix d'un film </t>
  </si>
  <si>
    <t>Note de lecture : en 2017, 19 % du public du cinéma a plus de 60 ans, alors qu'ils sont 27 % de la population française</t>
  </si>
  <si>
    <t>Note de lecture : en 2017, 52 % des films de long-métrage sortis en France en première exclusivité sont français, 18 % sont américains et 30 % ont une autre nationalité</t>
  </si>
  <si>
    <t>Note de lecture : le nombre de séances de cinéma des films ne bénéficiant pas de la recommandation « art et d'essai » a augmenté de 87 % entre 1998 et 2017</t>
  </si>
  <si>
    <t>Note de lecture : en 2017, 206 millions de billets de cinéma ont été vendus pour des films de long-métrage, dont 40 millions pour des films Art et essai.</t>
  </si>
  <si>
    <t>Graphique 7 : Évolution du nombre de salles de cinémas</t>
  </si>
  <si>
    <t>Année</t>
  </si>
  <si>
    <t>Écrans</t>
  </si>
  <si>
    <t>fauteuils</t>
  </si>
  <si>
    <t>Établissements</t>
  </si>
  <si>
    <t>Graphique 2 : Indice d'évolution du nombre de films en première exclusivité et des séances selon la recommandation Art et essai, 1998-2017</t>
  </si>
  <si>
    <t>Graphique 1 : Évolution de la fréquentation cinématographique, 1998-2017</t>
  </si>
  <si>
    <t>Moins de 1 millions d'euros</t>
  </si>
  <si>
    <t>1 à 4 millions d'euros</t>
  </si>
  <si>
    <t>4 à 7 millions d'euros</t>
  </si>
  <si>
    <t>Plus de 7 millions d'euros</t>
  </si>
  <si>
    <t>nombre d'entrées</t>
  </si>
  <si>
    <t>Millions</t>
  </si>
  <si>
    <t>Source : CNC/ DEPS, Ministère de la Culture, 2019</t>
  </si>
  <si>
    <t>Unités et millions d'€</t>
  </si>
  <si>
    <t>Source : CNC/ Deps, Ministère de la Culture, 2019</t>
  </si>
  <si>
    <t>Source:  CNC/ DEPS, Ministère de la Culture,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</si>
</sst>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\ _€_-;\-* #,##0.00\ _€_-;_-* &quot;-&quot;??\ _€_-;_-@_-"/>
    <numFmt numFmtId="165" formatCode="_-* #,##0.00\ [$€]_-;\-* #,##0.00\ [$€]_-;_-* \-??\ [$€]_-;_-@_-"/>
    <numFmt numFmtId="166" formatCode="0.0"/>
    <numFmt numFmtId="167" formatCode="0.0,"/>
    <numFmt numFmtId="168" formatCode="#,##0.00,"/>
    <numFmt numFmtId="169" formatCode="#,##0,"/>
    <numFmt numFmtId="170" formatCode="#,##0.00,,"/>
    <numFmt numFmtId="171" formatCode="dd/mm/yy"/>
    <numFmt numFmtId="172" formatCode="0.0000"/>
    <numFmt numFmtId="173" formatCode="0,"/>
  </numFmts>
  <fonts count="30" x14ac:knownFonts="1">
    <font>
      <sz val="9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9"/>
      <color indexed="63"/>
      <name val="Arial"/>
      <family val="2"/>
      <charset val="1"/>
    </font>
    <font>
      <sz val="8"/>
      <name val="Arial"/>
      <family val="2"/>
    </font>
    <font>
      <sz val="9"/>
      <name val="MS Sans Serif"/>
      <family val="2"/>
    </font>
    <font>
      <sz val="10"/>
      <name val="MS Sans Serif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sz val="8"/>
      <name val="MS Sans Serif"/>
      <family val="2"/>
    </font>
    <font>
      <sz val="9"/>
      <color theme="1"/>
      <name val="Arial"/>
      <family val="2"/>
    </font>
    <font>
      <i/>
      <sz val="11"/>
      <color rgb="FF7F7F7F"/>
      <name val="Calibri"/>
      <family val="2"/>
      <scheme val="minor"/>
    </font>
    <font>
      <sz val="8"/>
      <color theme="2" tint="-0.249977111117893"/>
      <name val="Arial"/>
      <family val="2"/>
    </font>
    <font>
      <b/>
      <sz val="8"/>
      <color theme="2" tint="-0.249977111117893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10"/>
      <name val="Helv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8"/>
      <color rgb="FFFF0000"/>
      <name val="Arial"/>
      <family val="2"/>
    </font>
    <font>
      <sz val="8"/>
      <color theme="9" tint="-0.249977111117893"/>
      <name val="Arial"/>
      <family val="2"/>
    </font>
    <font>
      <b/>
      <i/>
      <sz val="8"/>
      <name val="Arial"/>
      <family val="2"/>
    </font>
    <font>
      <b/>
      <sz val="9"/>
      <name val="MS Sans Serif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165" fontId="10" fillId="0" borderId="0" applyFill="0" applyBorder="0" applyAlignment="0" applyProtection="0"/>
    <xf numFmtId="0" fontId="7" fillId="0" borderId="0"/>
    <xf numFmtId="0" fontId="8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40" fontId="3" fillId="0" borderId="0" applyFont="0" applyFill="0" applyBorder="0" applyAlignment="0" applyProtection="0"/>
    <xf numFmtId="164" fontId="4" fillId="0" borderId="0" applyFill="0" applyBorder="0" applyAlignment="0" applyProtection="0"/>
    <xf numFmtId="0" fontId="3" fillId="0" borderId="0"/>
    <xf numFmtId="0" fontId="4" fillId="0" borderId="0"/>
    <xf numFmtId="0" fontId="16" fillId="0" borderId="0"/>
    <xf numFmtId="0" fontId="3" fillId="0" borderId="0"/>
    <xf numFmtId="0" fontId="4" fillId="0" borderId="0"/>
    <xf numFmtId="0" fontId="11" fillId="0" borderId="0"/>
    <xf numFmtId="0" fontId="5" fillId="0" borderId="0"/>
    <xf numFmtId="0" fontId="3" fillId="0" borderId="0"/>
    <xf numFmtId="0" fontId="4" fillId="0" borderId="0"/>
    <xf numFmtId="9" fontId="1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2" fillId="0" borderId="0"/>
    <xf numFmtId="164" fontId="1" fillId="0" borderId="0" applyFill="0" applyBorder="0" applyAlignment="0" applyProtection="0"/>
  </cellStyleXfs>
  <cellXfs count="211">
    <xf numFmtId="0" fontId="0" fillId="0" borderId="0" xfId="0"/>
    <xf numFmtId="0" fontId="6" fillId="0" borderId="0" xfId="2" applyFont="1" applyAlignment="1">
      <alignment horizontal="left"/>
    </xf>
    <xf numFmtId="0" fontId="9" fillId="0" borderId="0" xfId="0" applyFont="1"/>
    <xf numFmtId="0" fontId="18" fillId="0" borderId="0" xfId="0" applyFont="1"/>
    <xf numFmtId="0" fontId="12" fillId="0" borderId="0" xfId="0" applyFont="1" applyBorder="1"/>
    <xf numFmtId="0" fontId="9" fillId="0" borderId="0" xfId="0" applyFont="1" applyBorder="1"/>
    <xf numFmtId="0" fontId="13" fillId="0" borderId="0" xfId="0" applyFont="1" applyBorder="1" applyAlignment="1">
      <alignment vertical="center"/>
    </xf>
    <xf numFmtId="166" fontId="12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66" fontId="9" fillId="0" borderId="0" xfId="0" applyNumberFormat="1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166" fontId="9" fillId="0" borderId="0" xfId="0" applyNumberFormat="1" applyFont="1" applyBorder="1" applyAlignment="1">
      <alignment vertical="center"/>
    </xf>
    <xf numFmtId="167" fontId="9" fillId="0" borderId="0" xfId="0" applyNumberFormat="1" applyFont="1" applyBorder="1"/>
    <xf numFmtId="0" fontId="12" fillId="0" borderId="1" xfId="13" applyFont="1" applyBorder="1" applyAlignment="1">
      <alignment vertical="center"/>
    </xf>
    <xf numFmtId="166" fontId="9" fillId="0" borderId="1" xfId="13" applyNumberFormat="1" applyFont="1" applyFill="1" applyBorder="1" applyAlignment="1">
      <alignment vertical="center"/>
    </xf>
    <xf numFmtId="0" fontId="9" fillId="0" borderId="0" xfId="0" applyFont="1" applyFill="1"/>
    <xf numFmtId="0" fontId="12" fillId="0" borderId="1" xfId="13" applyFont="1" applyFill="1" applyBorder="1" applyAlignment="1">
      <alignment vertical="center"/>
    </xf>
    <xf numFmtId="0" fontId="12" fillId="0" borderId="0" xfId="0" applyFont="1"/>
    <xf numFmtId="0" fontId="19" fillId="0" borderId="0" xfId="0" applyFont="1"/>
    <xf numFmtId="0" fontId="13" fillId="0" borderId="0" xfId="0" applyFont="1"/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2" applyFont="1" applyBorder="1" applyAlignment="1">
      <alignment wrapText="1"/>
    </xf>
    <xf numFmtId="0" fontId="12" fillId="0" borderId="2" xfId="2" applyFont="1" applyBorder="1" applyAlignment="1">
      <alignment wrapText="1"/>
    </xf>
    <xf numFmtId="0" fontId="12" fillId="0" borderId="3" xfId="2" applyFont="1" applyBorder="1" applyAlignment="1">
      <alignment horizontal="right" wrapText="1"/>
    </xf>
    <xf numFmtId="0" fontId="12" fillId="0" borderId="4" xfId="2" applyFont="1" applyBorder="1" applyAlignment="1">
      <alignment horizontal="right" wrapText="1"/>
    </xf>
    <xf numFmtId="0" fontId="9" fillId="0" borderId="5" xfId="2" applyFont="1" applyBorder="1" applyAlignment="1">
      <alignment vertical="center" wrapText="1"/>
    </xf>
    <xf numFmtId="0" fontId="9" fillId="0" borderId="9" xfId="2" applyFont="1" applyBorder="1" applyAlignment="1">
      <alignment vertical="center" wrapText="1"/>
    </xf>
    <xf numFmtId="0" fontId="12" fillId="0" borderId="0" xfId="2" applyFont="1" applyBorder="1" applyAlignment="1">
      <alignment vertical="center" wrapText="1"/>
    </xf>
    <xf numFmtId="0" fontId="9" fillId="0" borderId="0" xfId="2" applyFont="1" applyBorder="1" applyAlignment="1">
      <alignment vertical="center" wrapText="1"/>
    </xf>
    <xf numFmtId="166" fontId="9" fillId="0" borderId="0" xfId="0" applyNumberFormat="1" applyFont="1" applyBorder="1" applyAlignment="1">
      <alignment vertical="center" wrapText="1"/>
    </xf>
    <xf numFmtId="0" fontId="9" fillId="0" borderId="0" xfId="2" applyFont="1" applyBorder="1" applyAlignment="1">
      <alignment vertical="center"/>
    </xf>
    <xf numFmtId="166" fontId="9" fillId="0" borderId="0" xfId="2" applyNumberFormat="1" applyFont="1" applyBorder="1" applyAlignment="1">
      <alignment horizontal="right" vertical="center"/>
    </xf>
    <xf numFmtId="166" fontId="6" fillId="0" borderId="0" xfId="2" applyNumberFormat="1" applyFont="1" applyBorder="1"/>
    <xf numFmtId="0" fontId="6" fillId="0" borderId="0" xfId="2" applyFont="1" applyAlignment="1"/>
    <xf numFmtId="0" fontId="12" fillId="0" borderId="13" xfId="0" applyFont="1" applyBorder="1" applyAlignment="1">
      <alignment vertical="center"/>
    </xf>
    <xf numFmtId="0" fontId="9" fillId="0" borderId="0" xfId="0" applyFont="1" applyAlignment="1">
      <alignment horizontal="right"/>
    </xf>
    <xf numFmtId="0" fontId="12" fillId="0" borderId="13" xfId="0" applyFont="1" applyBorder="1" applyAlignment="1">
      <alignment horizontal="right" vertical="center"/>
    </xf>
    <xf numFmtId="0" fontId="12" fillId="0" borderId="13" xfId="0" applyFont="1" applyBorder="1" applyAlignment="1">
      <alignment horizontal="left" vertical="center"/>
    </xf>
    <xf numFmtId="169" fontId="9" fillId="0" borderId="13" xfId="0" applyNumberFormat="1" applyFont="1" applyBorder="1" applyAlignment="1">
      <alignment horizontal="right" vertical="center"/>
    </xf>
    <xf numFmtId="169" fontId="9" fillId="0" borderId="13" xfId="0" applyNumberFormat="1" applyFont="1" applyFill="1" applyBorder="1" applyAlignment="1">
      <alignment horizontal="right" vertical="center"/>
    </xf>
    <xf numFmtId="1" fontId="9" fillId="0" borderId="0" xfId="0" applyNumberFormat="1" applyFont="1" applyBorder="1"/>
    <xf numFmtId="0" fontId="12" fillId="0" borderId="9" xfId="0" applyFont="1" applyBorder="1"/>
    <xf numFmtId="0" fontId="12" fillId="0" borderId="0" xfId="0" applyFont="1" applyAlignment="1">
      <alignment horizontal="center"/>
    </xf>
    <xf numFmtId="0" fontId="12" fillId="0" borderId="13" xfId="0" applyFont="1" applyBorder="1" applyAlignment="1">
      <alignment horizontal="left" vertical="center" wrapText="1"/>
    </xf>
    <xf numFmtId="0" fontId="12" fillId="0" borderId="13" xfId="8" applyFont="1" applyBorder="1" applyAlignment="1">
      <alignment vertical="center" wrapText="1"/>
    </xf>
    <xf numFmtId="0" fontId="12" fillId="0" borderId="0" xfId="20" applyFont="1"/>
    <xf numFmtId="0" fontId="12" fillId="0" borderId="1" xfId="20" applyFont="1" applyBorder="1" applyAlignment="1">
      <alignment horizontal="left" vertical="center"/>
    </xf>
    <xf numFmtId="0" fontId="12" fillId="0" borderId="0" xfId="15" applyFont="1" applyBorder="1"/>
    <xf numFmtId="0" fontId="12" fillId="0" borderId="0" xfId="15" applyFont="1" applyBorder="1" applyAlignment="1">
      <alignment horizontal="left"/>
    </xf>
    <xf numFmtId="168" fontId="12" fillId="0" borderId="0" xfId="15" applyNumberFormat="1" applyFont="1" applyBorder="1"/>
    <xf numFmtId="0" fontId="9" fillId="0" borderId="0" xfId="15" applyFont="1" applyBorder="1"/>
    <xf numFmtId="0" fontId="14" fillId="0" borderId="15" xfId="14" applyNumberFormat="1" applyFont="1" applyFill="1" applyBorder="1" applyAlignment="1">
      <alignment horizontal="left" vertical="center"/>
    </xf>
    <xf numFmtId="0" fontId="12" fillId="0" borderId="15" xfId="14" applyNumberFormat="1" applyFont="1" applyFill="1" applyBorder="1" applyAlignment="1">
      <alignment horizontal="left" vertical="center"/>
    </xf>
    <xf numFmtId="168" fontId="14" fillId="0" borderId="15" xfId="14" applyNumberFormat="1" applyFont="1" applyFill="1" applyBorder="1" applyAlignment="1">
      <alignment horizontal="right" vertical="center" wrapText="1"/>
    </xf>
    <xf numFmtId="0" fontId="9" fillId="0" borderId="0" xfId="14" applyNumberFormat="1" applyFont="1" applyFill="1" applyBorder="1" applyAlignment="1">
      <alignment horizontal="left"/>
    </xf>
    <xf numFmtId="0" fontId="9" fillId="0" borderId="9" xfId="14" applyNumberFormat="1" applyFont="1" applyFill="1" applyBorder="1" applyAlignment="1">
      <alignment horizontal="left"/>
    </xf>
    <xf numFmtId="0" fontId="12" fillId="0" borderId="0" xfId="0" applyFont="1" applyAlignment="1"/>
    <xf numFmtId="0" fontId="9" fillId="0" borderId="0" xfId="0" applyFont="1" applyAlignment="1">
      <alignment horizontal="left"/>
    </xf>
    <xf numFmtId="0" fontId="12" fillId="0" borderId="9" xfId="0" applyFont="1" applyBorder="1" applyAlignment="1">
      <alignment horizontal="left" vertical="center" wrapText="1"/>
    </xf>
    <xf numFmtId="0" fontId="12" fillId="0" borderId="9" xfId="0" applyNumberFormat="1" applyFont="1" applyBorder="1" applyAlignment="1">
      <alignment horizontal="left" vertical="center"/>
    </xf>
    <xf numFmtId="3" fontId="12" fillId="0" borderId="9" xfId="0" applyNumberFormat="1" applyFont="1" applyBorder="1" applyAlignment="1">
      <alignment vertical="center"/>
    </xf>
    <xf numFmtId="3" fontId="9" fillId="0" borderId="9" xfId="0" applyNumberFormat="1" applyFont="1" applyBorder="1" applyAlignment="1">
      <alignment vertical="center"/>
    </xf>
    <xf numFmtId="3" fontId="9" fillId="0" borderId="0" xfId="16" applyNumberFormat="1" applyFont="1"/>
    <xf numFmtId="0" fontId="12" fillId="0" borderId="0" xfId="0" applyFont="1" applyFill="1" applyBorder="1" applyAlignment="1"/>
    <xf numFmtId="166" fontId="9" fillId="0" borderId="0" xfId="0" applyNumberFormat="1" applyFont="1" applyFill="1"/>
    <xf numFmtId="0" fontId="15" fillId="0" borderId="0" xfId="0" applyFont="1"/>
    <xf numFmtId="0" fontId="9" fillId="0" borderId="13" xfId="0" applyFont="1" applyFill="1" applyBorder="1"/>
    <xf numFmtId="0" fontId="9" fillId="0" borderId="14" xfId="0" applyFont="1" applyFill="1" applyBorder="1"/>
    <xf numFmtId="9" fontId="9" fillId="0" borderId="0" xfId="17" applyFont="1"/>
    <xf numFmtId="0" fontId="9" fillId="0" borderId="5" xfId="0" applyFont="1" applyFill="1" applyBorder="1"/>
    <xf numFmtId="0" fontId="9" fillId="0" borderId="0" xfId="0" applyFont="1" applyFill="1" applyBorder="1"/>
    <xf numFmtId="0" fontId="9" fillId="0" borderId="9" xfId="0" applyFont="1" applyBorder="1"/>
    <xf numFmtId="0" fontId="12" fillId="0" borderId="0" xfId="0" applyFont="1" applyBorder="1" applyAlignment="1"/>
    <xf numFmtId="0" fontId="13" fillId="0" borderId="0" xfId="0" applyFont="1" applyBorder="1"/>
    <xf numFmtId="1" fontId="9" fillId="0" borderId="9" xfId="0" applyNumberFormat="1" applyFont="1" applyBorder="1" applyAlignment="1">
      <alignment horizontal="right"/>
    </xf>
    <xf numFmtId="0" fontId="9" fillId="0" borderId="1" xfId="0" applyFont="1" applyBorder="1"/>
    <xf numFmtId="166" fontId="9" fillId="0" borderId="0" xfId="0" applyNumberFormat="1" applyFont="1"/>
    <xf numFmtId="169" fontId="9" fillId="0" borderId="0" xfId="0" applyNumberFormat="1" applyFont="1"/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NumberFormat="1" applyFont="1" applyBorder="1" applyAlignment="1">
      <alignment horizontal="right" vertical="center"/>
    </xf>
    <xf numFmtId="0" fontId="9" fillId="0" borderId="0" xfId="3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 vertical="center"/>
    </xf>
    <xf numFmtId="3" fontId="9" fillId="0" borderId="13" xfId="17" applyNumberFormat="1" applyFont="1" applyBorder="1" applyAlignment="1">
      <alignment horizontal="right" vertical="center"/>
    </xf>
    <xf numFmtId="3" fontId="9" fillId="0" borderId="14" xfId="17" applyNumberFormat="1" applyFont="1" applyBorder="1" applyAlignment="1">
      <alignment horizontal="right" vertical="center"/>
    </xf>
    <xf numFmtId="3" fontId="9" fillId="0" borderId="13" xfId="17" applyNumberFormat="1" applyFont="1" applyBorder="1" applyAlignment="1">
      <alignment vertical="center"/>
    </xf>
    <xf numFmtId="3" fontId="9" fillId="0" borderId="13" xfId="17" applyNumberFormat="1" applyFont="1" applyFill="1" applyBorder="1" applyAlignment="1">
      <alignment horizontal="right" vertical="center"/>
    </xf>
    <xf numFmtId="3" fontId="20" fillId="0" borderId="0" xfId="21" applyNumberFormat="1" applyFont="1" applyBorder="1" applyAlignment="1">
      <alignment vertical="center"/>
    </xf>
    <xf numFmtId="3" fontId="23" fillId="0" borderId="0" xfId="21" applyNumberFormat="1" applyFont="1" applyBorder="1" applyAlignment="1">
      <alignment vertical="center"/>
    </xf>
    <xf numFmtId="0" fontId="20" fillId="0" borderId="0" xfId="21" applyFont="1" applyBorder="1" applyAlignment="1">
      <alignment horizontal="left" vertical="center"/>
    </xf>
    <xf numFmtId="0" fontId="23" fillId="0" borderId="0" xfId="21" applyFont="1" applyBorder="1" applyAlignment="1">
      <alignment horizontal="left" vertical="center" wrapText="1"/>
    </xf>
    <xf numFmtId="3" fontId="20" fillId="0" borderId="0" xfId="21" applyNumberFormat="1" applyFont="1" applyBorder="1" applyAlignment="1">
      <alignment horizontal="right" vertical="center"/>
    </xf>
    <xf numFmtId="0" fontId="20" fillId="0" borderId="0" xfId="21" applyNumberFormat="1" applyFont="1" applyBorder="1" applyAlignment="1">
      <alignment horizontal="left"/>
    </xf>
    <xf numFmtId="1" fontId="20" fillId="0" borderId="0" xfId="8" applyNumberFormat="1" applyFont="1" applyFill="1" applyBorder="1" applyAlignment="1">
      <alignment horizontal="left" vertical="center"/>
    </xf>
    <xf numFmtId="3" fontId="20" fillId="0" borderId="0" xfId="27" applyNumberFormat="1" applyFont="1" applyFill="1" applyBorder="1" applyAlignment="1">
      <alignment horizontal="right" vertical="center"/>
    </xf>
    <xf numFmtId="0" fontId="23" fillId="0" borderId="0" xfId="27" applyFont="1" applyBorder="1" applyAlignment="1">
      <alignment horizontal="right" vertical="center"/>
    </xf>
    <xf numFmtId="0" fontId="20" fillId="0" borderId="0" xfId="27" applyFont="1" applyBorder="1" applyAlignment="1">
      <alignment horizontal="right" vertical="center"/>
    </xf>
    <xf numFmtId="9" fontId="24" fillId="0" borderId="0" xfId="27" applyNumberFormat="1" applyFont="1" applyBorder="1" applyAlignment="1">
      <alignment horizontal="left" textRotation="45"/>
    </xf>
    <xf numFmtId="0" fontId="25" fillId="0" borderId="0" xfId="27" applyFont="1" applyBorder="1" applyAlignment="1">
      <alignment horizontal="right" vertical="center"/>
    </xf>
    <xf numFmtId="3" fontId="9" fillId="0" borderId="0" xfId="0" applyNumberFormat="1" applyFont="1"/>
    <xf numFmtId="0" fontId="23" fillId="0" borderId="0" xfId="27" applyFont="1" applyBorder="1" applyAlignment="1">
      <alignment horizontal="left" textRotation="45"/>
    </xf>
    <xf numFmtId="0" fontId="24" fillId="0" borderId="0" xfId="27" applyFont="1" applyBorder="1" applyAlignment="1">
      <alignment horizontal="left" textRotation="45"/>
    </xf>
    <xf numFmtId="3" fontId="20" fillId="0" borderId="0" xfId="27" applyNumberFormat="1" applyFont="1" applyBorder="1" applyAlignment="1">
      <alignment horizontal="right" vertical="center"/>
    </xf>
    <xf numFmtId="170" fontId="9" fillId="0" borderId="0" xfId="0" applyNumberFormat="1" applyFont="1"/>
    <xf numFmtId="0" fontId="20" fillId="0" borderId="0" xfId="14" applyNumberFormat="1" applyFont="1" applyFill="1" applyBorder="1" applyAlignment="1">
      <alignment horizontal="left"/>
    </xf>
    <xf numFmtId="170" fontId="20" fillId="0" borderId="0" xfId="14" applyNumberFormat="1" applyFont="1" applyFill="1" applyBorder="1" applyAlignment="1">
      <alignment horizontal="right"/>
    </xf>
    <xf numFmtId="0" fontId="23" fillId="0" borderId="0" xfId="15" applyFont="1" applyBorder="1" applyAlignment="1">
      <alignment horizontal="left"/>
    </xf>
    <xf numFmtId="171" fontId="20" fillId="0" borderId="0" xfId="14" applyNumberFormat="1" applyFont="1" applyFill="1" applyBorder="1" applyAlignment="1">
      <alignment horizontal="right"/>
    </xf>
    <xf numFmtId="0" fontId="15" fillId="0" borderId="0" xfId="0" applyFont="1" applyBorder="1"/>
    <xf numFmtId="0" fontId="2" fillId="0" borderId="0" xfId="4" applyBorder="1" applyAlignment="1" applyProtection="1"/>
    <xf numFmtId="0" fontId="2" fillId="0" borderId="0" xfId="4" applyAlignment="1" applyProtection="1"/>
    <xf numFmtId="0" fontId="2" fillId="0" borderId="0" xfId="4" applyFill="1" applyBorder="1" applyAlignment="1" applyProtection="1"/>
    <xf numFmtId="1" fontId="9" fillId="0" borderId="0" xfId="0" applyNumberFormat="1" applyFont="1"/>
    <xf numFmtId="3" fontId="9" fillId="0" borderId="0" xfId="0" applyNumberFormat="1" applyFont="1" applyBorder="1"/>
    <xf numFmtId="0" fontId="12" fillId="0" borderId="1" xfId="0" applyFont="1" applyBorder="1"/>
    <xf numFmtId="0" fontId="12" fillId="0" borderId="16" xfId="0" applyFont="1" applyBorder="1"/>
    <xf numFmtId="0" fontId="9" fillId="0" borderId="4" xfId="0" applyFont="1" applyBorder="1"/>
    <xf numFmtId="0" fontId="9" fillId="0" borderId="12" xfId="0" applyFont="1" applyBorder="1"/>
    <xf numFmtId="3" fontId="9" fillId="0" borderId="9" xfId="0" applyNumberFormat="1" applyFont="1" applyBorder="1"/>
    <xf numFmtId="1" fontId="12" fillId="0" borderId="1" xfId="0" applyNumberFormat="1" applyFont="1" applyBorder="1"/>
    <xf numFmtId="1" fontId="12" fillId="0" borderId="16" xfId="0" applyNumberFormat="1" applyFont="1" applyBorder="1"/>
    <xf numFmtId="0" fontId="12" fillId="0" borderId="17" xfId="0" applyFont="1" applyBorder="1"/>
    <xf numFmtId="0" fontId="26" fillId="0" borderId="0" xfId="0" applyFont="1"/>
    <xf numFmtId="0" fontId="13" fillId="0" borderId="0" xfId="14" applyNumberFormat="1" applyFont="1" applyFill="1" applyBorder="1" applyAlignment="1">
      <alignment horizontal="left"/>
    </xf>
    <xf numFmtId="0" fontId="13" fillId="0" borderId="9" xfId="14" applyNumberFormat="1" applyFont="1" applyFill="1" applyBorder="1" applyAlignment="1">
      <alignment horizontal="left"/>
    </xf>
    <xf numFmtId="0" fontId="27" fillId="0" borderId="0" xfId="0" applyFont="1"/>
    <xf numFmtId="1" fontId="9" fillId="0" borderId="6" xfId="0" applyNumberFormat="1" applyFont="1" applyBorder="1" applyAlignment="1">
      <alignment vertical="center"/>
    </xf>
    <xf numFmtId="1" fontId="9" fillId="0" borderId="7" xfId="2" applyNumberFormat="1" applyFont="1" applyBorder="1" applyAlignment="1">
      <alignment horizontal="right" vertical="center"/>
    </xf>
    <xf numFmtId="1" fontId="6" fillId="0" borderId="8" xfId="2" applyNumberFormat="1" applyFont="1" applyBorder="1"/>
    <xf numFmtId="1" fontId="9" fillId="0" borderId="10" xfId="0" applyNumberFormat="1" applyFont="1" applyBorder="1" applyAlignment="1">
      <alignment vertical="center"/>
    </xf>
    <xf numFmtId="1" fontId="9" fillId="0" borderId="11" xfId="2" applyNumberFormat="1" applyFont="1" applyBorder="1" applyAlignment="1">
      <alignment horizontal="right" vertical="center"/>
    </xf>
    <xf numFmtId="1" fontId="6" fillId="0" borderId="12" xfId="2" applyNumberFormat="1" applyFont="1" applyBorder="1"/>
    <xf numFmtId="1" fontId="9" fillId="0" borderId="3" xfId="2" applyNumberFormat="1" applyFont="1" applyBorder="1" applyAlignment="1">
      <alignment horizontal="right" vertical="center"/>
    </xf>
    <xf numFmtId="1" fontId="6" fillId="0" borderId="4" xfId="2" applyNumberFormat="1" applyFont="1" applyBorder="1"/>
    <xf numFmtId="1" fontId="9" fillId="0" borderId="2" xfId="0" applyNumberFormat="1" applyFont="1" applyBorder="1" applyAlignment="1">
      <alignment vertical="center"/>
    </xf>
    <xf numFmtId="1" fontId="9" fillId="0" borderId="6" xfId="0" applyNumberFormat="1" applyFont="1" applyBorder="1" applyAlignment="1">
      <alignment vertical="center" wrapText="1"/>
    </xf>
    <xf numFmtId="1" fontId="9" fillId="0" borderId="2" xfId="0" applyNumberFormat="1" applyFont="1" applyBorder="1" applyAlignment="1">
      <alignment vertical="center" wrapText="1"/>
    </xf>
    <xf numFmtId="1" fontId="6" fillId="0" borderId="4" xfId="2" applyNumberFormat="1" applyFont="1" applyBorder="1" applyAlignment="1">
      <alignment vertical="center"/>
    </xf>
    <xf numFmtId="1" fontId="9" fillId="0" borderId="10" xfId="0" applyNumberFormat="1" applyFont="1" applyBorder="1" applyAlignment="1">
      <alignment vertical="center" wrapText="1"/>
    </xf>
    <xf numFmtId="0" fontId="12" fillId="0" borderId="1" xfId="2" applyFont="1" applyBorder="1" applyAlignment="1">
      <alignment vertical="center" wrapText="1"/>
    </xf>
    <xf numFmtId="1" fontId="12" fillId="0" borderId="18" xfId="2" applyNumberFormat="1" applyFont="1" applyBorder="1" applyAlignment="1">
      <alignment vertical="center" wrapText="1"/>
    </xf>
    <xf numFmtId="1" fontId="9" fillId="0" borderId="17" xfId="2" applyNumberFormat="1" applyFont="1" applyBorder="1" applyAlignment="1">
      <alignment horizontal="right" vertical="center"/>
    </xf>
    <xf numFmtId="1" fontId="6" fillId="0" borderId="16" xfId="2" applyNumberFormat="1" applyFont="1" applyBorder="1"/>
    <xf numFmtId="1" fontId="6" fillId="0" borderId="4" xfId="2" applyNumberFormat="1" applyFont="1" applyBorder="1" applyAlignment="1">
      <alignment horizontal="right"/>
    </xf>
    <xf numFmtId="0" fontId="12" fillId="0" borderId="3" xfId="2" applyFont="1" applyBorder="1" applyAlignment="1">
      <alignment wrapText="1"/>
    </xf>
    <xf numFmtId="1" fontId="9" fillId="0" borderId="7" xfId="0" applyNumberFormat="1" applyFont="1" applyBorder="1" applyAlignment="1">
      <alignment vertical="center"/>
    </xf>
    <xf numFmtId="1" fontId="9" fillId="0" borderId="11" xfId="0" applyNumberFormat="1" applyFont="1" applyBorder="1" applyAlignment="1">
      <alignment vertical="center"/>
    </xf>
    <xf numFmtId="1" fontId="12" fillId="0" borderId="17" xfId="2" applyNumberFormat="1" applyFont="1" applyBorder="1" applyAlignment="1">
      <alignment vertical="center" wrapText="1"/>
    </xf>
    <xf numFmtId="1" fontId="9" fillId="0" borderId="3" xfId="0" applyNumberFormat="1" applyFont="1" applyBorder="1" applyAlignment="1">
      <alignment vertical="center"/>
    </xf>
    <xf numFmtId="1" fontId="9" fillId="0" borderId="7" xfId="0" applyNumberFormat="1" applyFont="1" applyBorder="1" applyAlignment="1">
      <alignment vertical="center" wrapText="1"/>
    </xf>
    <xf numFmtId="1" fontId="9" fillId="0" borderId="3" xfId="0" applyNumberFormat="1" applyFont="1" applyBorder="1" applyAlignment="1">
      <alignment vertical="center" wrapText="1"/>
    </xf>
    <xf numFmtId="1" fontId="9" fillId="0" borderId="11" xfId="0" applyNumberFormat="1" applyFont="1" applyBorder="1" applyAlignment="1">
      <alignment vertical="center" wrapText="1"/>
    </xf>
    <xf numFmtId="4" fontId="9" fillId="0" borderId="0" xfId="14" applyNumberFormat="1" applyFont="1" applyFill="1" applyBorder="1" applyAlignment="1">
      <alignment horizontal="right"/>
    </xf>
    <xf numFmtId="4" fontId="9" fillId="0" borderId="9" xfId="14" applyNumberFormat="1" applyFont="1" applyFill="1" applyBorder="1" applyAlignment="1">
      <alignment horizontal="right"/>
    </xf>
    <xf numFmtId="4" fontId="9" fillId="0" borderId="0" xfId="0" applyNumberFormat="1" applyFont="1"/>
    <xf numFmtId="1" fontId="9" fillId="0" borderId="13" xfId="17" applyNumberFormat="1" applyFont="1" applyBorder="1" applyAlignment="1">
      <alignment horizontal="right" vertical="center"/>
    </xf>
    <xf numFmtId="0" fontId="9" fillId="0" borderId="0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0" xfId="0" applyFont="1" applyAlignment="1">
      <alignment horizontal="center"/>
    </xf>
    <xf numFmtId="172" fontId="9" fillId="0" borderId="0" xfId="0" applyNumberFormat="1" applyFont="1" applyBorder="1" applyAlignment="1">
      <alignment vertical="center"/>
    </xf>
    <xf numFmtId="0" fontId="28" fillId="0" borderId="13" xfId="0" applyFont="1" applyBorder="1" applyAlignment="1">
      <alignment horizontal="left" vertical="center" wrapText="1"/>
    </xf>
    <xf numFmtId="3" fontId="12" fillId="0" borderId="0" xfId="0" applyNumberFormat="1" applyFont="1" applyAlignment="1">
      <alignment horizontal="center"/>
    </xf>
    <xf numFmtId="3" fontId="9" fillId="0" borderId="1" xfId="20" applyNumberFormat="1" applyFont="1" applyBorder="1" applyAlignment="1">
      <alignment horizontal="right" vertical="center"/>
    </xf>
    <xf numFmtId="3" fontId="12" fillId="0" borderId="1" xfId="20" applyNumberFormat="1" applyFont="1" applyBorder="1" applyAlignment="1">
      <alignment horizontal="right" vertical="center"/>
    </xf>
    <xf numFmtId="2" fontId="9" fillId="0" borderId="0" xfId="0" applyNumberFormat="1" applyFont="1"/>
    <xf numFmtId="1" fontId="15" fillId="0" borderId="0" xfId="0" applyNumberFormat="1" applyFont="1"/>
    <xf numFmtId="173" fontId="12" fillId="0" borderId="14" xfId="0" applyNumberFormat="1" applyFont="1" applyFill="1" applyBorder="1" applyAlignment="1">
      <alignment horizontal="right" wrapText="1"/>
    </xf>
    <xf numFmtId="173" fontId="9" fillId="0" borderId="5" xfId="0" applyNumberFormat="1" applyFont="1" applyFill="1" applyBorder="1" applyAlignment="1">
      <alignment horizontal="right" wrapText="1"/>
    </xf>
    <xf numFmtId="173" fontId="9" fillId="0" borderId="0" xfId="0" applyNumberFormat="1" applyFont="1" applyFill="1" applyBorder="1" applyAlignment="1">
      <alignment horizontal="right" wrapText="1"/>
    </xf>
    <xf numFmtId="173" fontId="9" fillId="0" borderId="9" xfId="0" applyNumberFormat="1" applyFont="1" applyFill="1" applyBorder="1" applyAlignment="1">
      <alignment horizontal="right" wrapText="1"/>
    </xf>
    <xf numFmtId="1" fontId="12" fillId="0" borderId="9" xfId="0" applyNumberFormat="1" applyFont="1" applyBorder="1"/>
    <xf numFmtId="1" fontId="12" fillId="0" borderId="0" xfId="0" applyNumberFormat="1" applyFont="1" applyBorder="1"/>
    <xf numFmtId="173" fontId="12" fillId="0" borderId="9" xfId="0" applyNumberFormat="1" applyFont="1" applyFill="1" applyBorder="1" applyAlignment="1">
      <alignment horizontal="right"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 wrapText="1"/>
    </xf>
    <xf numFmtId="20" fontId="9" fillId="0" borderId="0" xfId="0" applyNumberFormat="1" applyFont="1"/>
    <xf numFmtId="0" fontId="29" fillId="0" borderId="0" xfId="0" applyFont="1"/>
    <xf numFmtId="3" fontId="0" fillId="0" borderId="0" xfId="0" applyNumberFormat="1"/>
    <xf numFmtId="169" fontId="12" fillId="0" borderId="13" xfId="0" applyNumberFormat="1" applyFont="1" applyBorder="1" applyAlignment="1">
      <alignment horizontal="right" vertical="center"/>
    </xf>
    <xf numFmtId="169" fontId="12" fillId="0" borderId="13" xfId="0" applyNumberFormat="1" applyFont="1" applyFill="1" applyBorder="1" applyAlignment="1">
      <alignment horizontal="right" vertical="center"/>
    </xf>
    <xf numFmtId="1" fontId="9" fillId="0" borderId="7" xfId="0" applyNumberFormat="1" applyFont="1" applyBorder="1"/>
    <xf numFmtId="1" fontId="9" fillId="0" borderId="3" xfId="0" applyNumberFormat="1" applyFont="1" applyBorder="1"/>
    <xf numFmtId="1" fontId="9" fillId="0" borderId="11" xfId="0" applyNumberFormat="1" applyFont="1" applyBorder="1"/>
    <xf numFmtId="1" fontId="9" fillId="0" borderId="8" xfId="0" applyNumberFormat="1" applyFont="1" applyBorder="1"/>
    <xf numFmtId="1" fontId="9" fillId="0" borderId="4" xfId="0" applyNumberFormat="1" applyFont="1" applyBorder="1"/>
    <xf numFmtId="1" fontId="9" fillId="0" borderId="12" xfId="0" applyNumberFormat="1" applyFont="1" applyBorder="1"/>
    <xf numFmtId="0" fontId="12" fillId="0" borderId="6" xfId="0" applyFont="1" applyBorder="1"/>
    <xf numFmtId="0" fontId="12" fillId="0" borderId="2" xfId="0" applyFont="1" applyBorder="1"/>
    <xf numFmtId="0" fontId="12" fillId="0" borderId="10" xfId="0" applyFont="1" applyBorder="1"/>
    <xf numFmtId="0" fontId="12" fillId="0" borderId="1" xfId="13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/>
    </xf>
    <xf numFmtId="0" fontId="9" fillId="0" borderId="17" xfId="0" applyFont="1" applyBorder="1"/>
    <xf numFmtId="0" fontId="9" fillId="0" borderId="16" xfId="0" applyFont="1" applyBorder="1"/>
    <xf numFmtId="0" fontId="9" fillId="0" borderId="3" xfId="0" applyFont="1" applyBorder="1"/>
    <xf numFmtId="3" fontId="9" fillId="0" borderId="4" xfId="0" applyNumberFormat="1" applyFont="1" applyBorder="1"/>
    <xf numFmtId="0" fontId="9" fillId="0" borderId="11" xfId="0" applyFont="1" applyBorder="1"/>
    <xf numFmtId="3" fontId="9" fillId="0" borderId="12" xfId="0" applyNumberFormat="1" applyFont="1" applyBorder="1"/>
    <xf numFmtId="0" fontId="12" fillId="0" borderId="11" xfId="0" applyFont="1" applyBorder="1"/>
    <xf numFmtId="0" fontId="12" fillId="0" borderId="12" xfId="0" applyFont="1" applyBorder="1"/>
    <xf numFmtId="0" fontId="13" fillId="0" borderId="0" xfId="0" applyFont="1" applyFill="1" applyAlignment="1">
      <alignment horizontal="left"/>
    </xf>
    <xf numFmtId="0" fontId="12" fillId="0" borderId="7" xfId="0" applyFont="1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</cellXfs>
  <cellStyles count="29">
    <cellStyle name="Euro" xfId="1"/>
    <cellStyle name="Excel Built-in Explanatory Text" xfId="2"/>
    <cellStyle name="Excel_BuiltIn_Texte explicatif" xfId="3"/>
    <cellStyle name="Lien hypertexte" xfId="4" builtinId="8"/>
    <cellStyle name="Lien hypertexte 2" xfId="5"/>
    <cellStyle name="Lien hypertexte 2 2" xfId="23"/>
    <cellStyle name="Lien hypertexte 3" xfId="22"/>
    <cellStyle name="Milliers 2" xfId="6"/>
    <cellStyle name="Milliers 3" xfId="7"/>
    <cellStyle name="Milliers 3 2" xfId="28"/>
    <cellStyle name="Normal" xfId="0" builtinId="0"/>
    <cellStyle name="Normal 2" xfId="8"/>
    <cellStyle name="Normal 2 2" xfId="9"/>
    <cellStyle name="Normal 2 3" xfId="10"/>
    <cellStyle name="Normal 3" xfId="11"/>
    <cellStyle name="Normal 4" xfId="12"/>
    <cellStyle name="Normal 5" xfId="13"/>
    <cellStyle name="Normal 6" xfId="21"/>
    <cellStyle name="Normal_bo 06" xfId="14"/>
    <cellStyle name="Normal_box98" xfId="15"/>
    <cellStyle name="Normal_Chap 08 Bilan 2007" xfId="16"/>
    <cellStyle name="Normal_NATIOSOR" xfId="27"/>
    <cellStyle name="Pourcentage" xfId="17" builtinId="5"/>
    <cellStyle name="Pourcentage 2" xfId="18"/>
    <cellStyle name="Pourcentage 2 2" xfId="24"/>
    <cellStyle name="Pourcentage 3" xfId="19"/>
    <cellStyle name="Pourcentage 3 2" xfId="25"/>
    <cellStyle name="Pourcentage 4" xfId="26"/>
    <cellStyle name="Texte explicatif" xfId="20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H24" sqref="H24"/>
    </sheetView>
  </sheetViews>
  <sheetFormatPr baseColWidth="10" defaultRowHeight="10.5" x14ac:dyDescent="0.15"/>
  <cols>
    <col min="1" max="16384" width="12" style="69"/>
  </cols>
  <sheetData>
    <row r="1" spans="1:2" ht="11.25" x14ac:dyDescent="0.2">
      <c r="A1" s="18" t="s">
        <v>16</v>
      </c>
    </row>
    <row r="3" spans="1:2" ht="12.75" x14ac:dyDescent="0.2">
      <c r="B3" s="114" t="s">
        <v>99</v>
      </c>
    </row>
    <row r="4" spans="1:2" ht="12.75" x14ac:dyDescent="0.2">
      <c r="B4" s="114" t="s">
        <v>100</v>
      </c>
    </row>
    <row r="5" spans="1:2" ht="12.75" x14ac:dyDescent="0.2">
      <c r="B5" s="114" t="s">
        <v>101</v>
      </c>
    </row>
    <row r="6" spans="1:2" ht="12.75" x14ac:dyDescent="0.2">
      <c r="B6" s="114" t="s">
        <v>116</v>
      </c>
    </row>
    <row r="7" spans="1:2" ht="12.75" x14ac:dyDescent="0.2">
      <c r="B7" s="113" t="s">
        <v>98</v>
      </c>
    </row>
    <row r="8" spans="1:2" ht="12.75" x14ac:dyDescent="0.2">
      <c r="B8" s="114" t="s">
        <v>115</v>
      </c>
    </row>
    <row r="9" spans="1:2" ht="12.75" x14ac:dyDescent="0.2">
      <c r="B9" s="114" t="s">
        <v>102</v>
      </c>
    </row>
    <row r="10" spans="1:2" ht="12.75" x14ac:dyDescent="0.2">
      <c r="B10" s="114" t="s">
        <v>103</v>
      </c>
    </row>
    <row r="11" spans="1:2" ht="12.75" x14ac:dyDescent="0.2">
      <c r="B11" s="114" t="s">
        <v>106</v>
      </c>
    </row>
    <row r="12" spans="1:2" ht="12.75" x14ac:dyDescent="0.2">
      <c r="B12" s="114" t="s">
        <v>107</v>
      </c>
    </row>
    <row r="13" spans="1:2" ht="12.75" x14ac:dyDescent="0.2">
      <c r="B13" s="113" t="s">
        <v>105</v>
      </c>
    </row>
    <row r="14" spans="1:2" ht="12.75" x14ac:dyDescent="0.2">
      <c r="B14" s="115" t="s">
        <v>104</v>
      </c>
    </row>
  </sheetData>
  <hyperlinks>
    <hyperlink ref="B7" location="Sommaire!A1" display="Part de la population ayant été au cinéma dans l'année par tranche d'âge"/>
    <hyperlink ref="B3" location="Fréquentation!A1" display="Évolution de la fréquentation cinématographique"/>
    <hyperlink ref="B4" location="'Indices évolution'!A1" display="Indice d'évolution du nombre de films et de séances en fonction de la recommandation Art et essai"/>
    <hyperlink ref="B6" location="'Par nationalité'!A1" display="Répartition du nombre de films sortis en première exclusivité, de la fréquentation et du nombre de séances par nationalité"/>
    <hyperlink ref="B5" location="'top 10'!A1" display="Dix premiers films en termes de fréquentation"/>
    <hyperlink ref="B10" location="'NB établissements 1er semaine'!A1" display="Nombre moyen d'établissements en première semaine par film sorti en première exclusivité"/>
    <hyperlink ref="B14" location="'Couts distribution'!A1" display="Coûts moyens de distribution par film d'initiative française"/>
    <hyperlink ref="B13" location="Prescripteurs!A1" display="Influence des prescripteurs d'informations sur la fréquentation cinématographique"/>
    <hyperlink ref="B11" location="Production!A1" display="Évolution de la production cinématographique et des investissements"/>
    <hyperlink ref="B12" location="Devis!A1" display="Évolution des devis médians et moyens, et de la répartition des films par tranche de devis"/>
    <hyperlink ref="B9" location="'Nombre de sorties'!A1" display="Évolution du nombre de films sortis en première exclusivité par nationalité"/>
    <hyperlink ref="B8" location="'Structure public'!A1" display="Structure du public par sexe, profession et habitat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workbookViewId="0">
      <selection activeCell="A20" sqref="A20"/>
    </sheetView>
  </sheetViews>
  <sheetFormatPr baseColWidth="10" defaultColWidth="11.83203125" defaultRowHeight="11.25" x14ac:dyDescent="0.2"/>
  <cols>
    <col min="1" max="1" width="25.83203125" style="2" customWidth="1"/>
    <col min="2" max="2" width="15.83203125" style="2" customWidth="1"/>
    <col min="3" max="3" width="26.33203125" style="2" bestFit="1" customWidth="1"/>
    <col min="4" max="4" width="41.83203125" style="2" bestFit="1" customWidth="1"/>
    <col min="5" max="5" width="15.83203125" style="2" customWidth="1"/>
    <col min="6" max="6" width="26.33203125" style="2" bestFit="1" customWidth="1"/>
    <col min="7" max="7" width="41.83203125" style="2" bestFit="1" customWidth="1"/>
    <col min="8" max="16384" width="11.83203125" style="2"/>
  </cols>
  <sheetData>
    <row r="1" spans="1:11" x14ac:dyDescent="0.2">
      <c r="A1" s="18" t="s">
        <v>125</v>
      </c>
    </row>
    <row r="2" spans="1:11" x14ac:dyDescent="0.2">
      <c r="A2" s="20" t="s">
        <v>151</v>
      </c>
    </row>
    <row r="4" spans="1:11" ht="25.5" customHeight="1" x14ac:dyDescent="0.2">
      <c r="A4" s="18"/>
      <c r="B4" s="208" t="s">
        <v>14</v>
      </c>
      <c r="C4" s="209"/>
      <c r="D4" s="210"/>
      <c r="E4" s="205" t="s">
        <v>123</v>
      </c>
      <c r="F4" s="206"/>
      <c r="G4" s="207"/>
      <c r="H4" s="18"/>
    </row>
    <row r="5" spans="1:11" x14ac:dyDescent="0.2">
      <c r="A5" s="125"/>
      <c r="B5" s="118" t="s">
        <v>6</v>
      </c>
      <c r="C5" s="118" t="s">
        <v>34</v>
      </c>
      <c r="D5" s="119" t="s">
        <v>35</v>
      </c>
      <c r="E5" s="118" t="s">
        <v>6</v>
      </c>
      <c r="F5" s="118" t="s">
        <v>34</v>
      </c>
      <c r="G5" s="119" t="s">
        <v>35</v>
      </c>
      <c r="H5" s="18"/>
    </row>
    <row r="6" spans="1:11" x14ac:dyDescent="0.2">
      <c r="A6" s="4">
        <v>2008</v>
      </c>
      <c r="B6" s="5">
        <v>240</v>
      </c>
      <c r="C6" s="5">
        <v>196</v>
      </c>
      <c r="D6" s="120">
        <v>44</v>
      </c>
      <c r="E6" s="117">
        <v>1637.8200525969178</v>
      </c>
      <c r="F6" s="117">
        <v>1383.6970329872145</v>
      </c>
      <c r="G6" s="117">
        <v>254.12301960970331</v>
      </c>
      <c r="I6" s="168"/>
      <c r="J6" s="168"/>
      <c r="K6" s="168"/>
    </row>
    <row r="7" spans="1:11" x14ac:dyDescent="0.2">
      <c r="A7" s="4">
        <v>2009</v>
      </c>
      <c r="B7" s="5">
        <v>230</v>
      </c>
      <c r="C7" s="5">
        <v>182</v>
      </c>
      <c r="D7" s="120">
        <v>48</v>
      </c>
      <c r="E7" s="117">
        <v>1206.0074963238858</v>
      </c>
      <c r="F7" s="117">
        <v>1018.081988294353</v>
      </c>
      <c r="G7" s="117">
        <v>187.92550802953266</v>
      </c>
      <c r="I7" s="168"/>
      <c r="J7" s="168"/>
      <c r="K7" s="168"/>
    </row>
    <row r="8" spans="1:11" x14ac:dyDescent="0.2">
      <c r="A8" s="4">
        <v>2010</v>
      </c>
      <c r="B8" s="5">
        <v>261</v>
      </c>
      <c r="C8" s="5">
        <v>203</v>
      </c>
      <c r="D8" s="120">
        <v>58</v>
      </c>
      <c r="E8" s="117">
        <v>1552.7090331839593</v>
      </c>
      <c r="F8" s="117">
        <v>1200.0241066448411</v>
      </c>
      <c r="G8" s="117">
        <v>352.68492653911818</v>
      </c>
      <c r="I8" s="168"/>
      <c r="J8" s="168"/>
      <c r="K8" s="168"/>
    </row>
    <row r="9" spans="1:11" x14ac:dyDescent="0.2">
      <c r="A9" s="4">
        <v>2011</v>
      </c>
      <c r="B9" s="5">
        <v>271</v>
      </c>
      <c r="C9" s="5">
        <v>206</v>
      </c>
      <c r="D9" s="120">
        <v>65</v>
      </c>
      <c r="E9" s="117">
        <v>1464.4372526162774</v>
      </c>
      <c r="F9" s="117">
        <v>1189.3928161972485</v>
      </c>
      <c r="G9" s="117">
        <v>275.04443641902913</v>
      </c>
      <c r="I9" s="168"/>
      <c r="J9" s="168"/>
      <c r="K9" s="168"/>
    </row>
    <row r="10" spans="1:11" x14ac:dyDescent="0.2">
      <c r="A10" s="4">
        <v>2012</v>
      </c>
      <c r="B10" s="5">
        <v>279</v>
      </c>
      <c r="C10" s="5">
        <v>209</v>
      </c>
      <c r="D10" s="120">
        <v>70</v>
      </c>
      <c r="E10" s="117">
        <v>1385.1915692256687</v>
      </c>
      <c r="F10" s="117">
        <v>1099.7056437348724</v>
      </c>
      <c r="G10" s="117">
        <v>285.48592549079632</v>
      </c>
      <c r="I10" s="168"/>
      <c r="J10" s="168"/>
      <c r="K10" s="168"/>
    </row>
    <row r="11" spans="1:11" x14ac:dyDescent="0.2">
      <c r="A11" s="4">
        <v>2013</v>
      </c>
      <c r="B11" s="5">
        <v>269</v>
      </c>
      <c r="C11" s="5">
        <v>208</v>
      </c>
      <c r="D11" s="120">
        <v>61</v>
      </c>
      <c r="E11" s="117">
        <v>1281.2187560618268</v>
      </c>
      <c r="F11" s="117">
        <v>1041.3912814413454</v>
      </c>
      <c r="G11" s="117">
        <v>239.82747462048135</v>
      </c>
      <c r="I11" s="168"/>
      <c r="J11" s="168"/>
      <c r="K11" s="168"/>
    </row>
    <row r="12" spans="1:11" x14ac:dyDescent="0.2">
      <c r="A12" s="4">
        <v>2014</v>
      </c>
      <c r="B12" s="5">
        <v>258</v>
      </c>
      <c r="C12" s="5">
        <v>203</v>
      </c>
      <c r="D12" s="120">
        <v>55</v>
      </c>
      <c r="E12" s="117">
        <v>1009.6540048597739</v>
      </c>
      <c r="F12" s="117">
        <v>811.65841828245425</v>
      </c>
      <c r="G12" s="117">
        <v>197.99558657731959</v>
      </c>
      <c r="I12" s="168"/>
      <c r="J12" s="168"/>
      <c r="K12" s="168"/>
    </row>
    <row r="13" spans="1:11" x14ac:dyDescent="0.2">
      <c r="A13" s="4">
        <v>2015</v>
      </c>
      <c r="B13" s="5">
        <v>300</v>
      </c>
      <c r="C13" s="5">
        <v>234</v>
      </c>
      <c r="D13" s="120">
        <v>66</v>
      </c>
      <c r="E13" s="117">
        <v>1242.1669448434</v>
      </c>
      <c r="F13" s="117">
        <v>1038.8386333592</v>
      </c>
      <c r="G13" s="117">
        <v>203.32831148420001</v>
      </c>
      <c r="I13" s="168"/>
      <c r="J13" s="168"/>
      <c r="K13" s="168"/>
    </row>
    <row r="14" spans="1:11" x14ac:dyDescent="0.2">
      <c r="A14" s="4">
        <v>2016</v>
      </c>
      <c r="B14" s="5">
        <v>283</v>
      </c>
      <c r="C14" s="5">
        <v>221</v>
      </c>
      <c r="D14" s="120">
        <v>62</v>
      </c>
      <c r="E14" s="117">
        <v>1404.5602236524953</v>
      </c>
      <c r="F14" s="117">
        <v>1222.7647397705114</v>
      </c>
      <c r="G14" s="117">
        <v>181.79548388198384</v>
      </c>
      <c r="I14" s="168"/>
      <c r="J14" s="168"/>
      <c r="K14" s="168"/>
    </row>
    <row r="15" spans="1:11" x14ac:dyDescent="0.2">
      <c r="A15" s="45">
        <v>2017</v>
      </c>
      <c r="B15" s="75">
        <v>300</v>
      </c>
      <c r="C15" s="75">
        <v>222</v>
      </c>
      <c r="D15" s="121">
        <v>78</v>
      </c>
      <c r="E15" s="122">
        <v>1327.88762</v>
      </c>
      <c r="F15" s="122">
        <v>1088.8802209999999</v>
      </c>
      <c r="G15" s="122">
        <v>239.00739899999999</v>
      </c>
      <c r="I15" s="168"/>
      <c r="J15" s="168"/>
      <c r="K15" s="168"/>
    </row>
    <row r="16" spans="1:11" x14ac:dyDescent="0.2">
      <c r="A16" s="118" t="s">
        <v>119</v>
      </c>
      <c r="B16" s="123">
        <v>25</v>
      </c>
      <c r="C16" s="123">
        <v>13.265306122448983</v>
      </c>
      <c r="D16" s="124">
        <v>77.272727272727266</v>
      </c>
      <c r="E16" s="123">
        <v>-18.923472826302913</v>
      </c>
      <c r="F16" s="123">
        <v>-21.306456901966829</v>
      </c>
      <c r="G16" s="123">
        <v>-5.9481508731159982</v>
      </c>
      <c r="I16" s="168"/>
      <c r="J16" s="168"/>
    </row>
    <row r="18" spans="1:1" x14ac:dyDescent="0.2">
      <c r="A18" s="2" t="s">
        <v>15</v>
      </c>
    </row>
    <row r="19" spans="1:1" x14ac:dyDescent="0.2">
      <c r="A19" s="2" t="s">
        <v>55</v>
      </c>
    </row>
    <row r="20" spans="1:1" x14ac:dyDescent="0.2">
      <c r="A20" s="2" t="s">
        <v>152</v>
      </c>
    </row>
    <row r="21" spans="1:1" x14ac:dyDescent="0.2">
      <c r="A21" s="179"/>
    </row>
  </sheetData>
  <sheetProtection selectLockedCells="1" selectUnlockedCells="1"/>
  <sortState ref="E29:F39">
    <sortCondition ref="E29:E39"/>
  </sortState>
  <mergeCells count="2">
    <mergeCell ref="E4:G4"/>
    <mergeCell ref="B4:D4"/>
  </mergeCells>
  <pageMargins left="0.78740157480314965" right="0.78740157480314965" top="1.0236220472440944" bottom="1.0236220472440944" header="0.78740157480314965" footer="0.78740157480314965"/>
  <pageSetup paperSize="9" scale="74" firstPageNumber="0" orientation="landscape" horizontalDpi="300" verticalDpi="300" r:id="rId1"/>
  <headerFooter alignWithMargins="0">
    <oddHeader>&amp;C&amp;"Arial,Normal"&amp;10&amp;A</oddHeader>
    <oddFooter>&amp;C&amp;"Arial,Normal"&amp;10Page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zoomScaleNormal="100" workbookViewId="0">
      <selection activeCell="A2" sqref="A2"/>
    </sheetView>
  </sheetViews>
  <sheetFormatPr baseColWidth="10" defaultRowHeight="11.25" x14ac:dyDescent="0.2"/>
  <cols>
    <col min="1" max="1" width="42" style="2" customWidth="1"/>
    <col min="2" max="2" width="13.83203125" style="2" customWidth="1"/>
    <col min="3" max="11" width="13.83203125" style="2" bestFit="1" customWidth="1"/>
    <col min="12" max="12" width="12" style="2"/>
    <col min="13" max="13" width="11.83203125" style="162" customWidth="1"/>
    <col min="14" max="254" width="12" style="2"/>
    <col min="255" max="255" width="32.83203125" style="2" customWidth="1"/>
    <col min="256" max="256" width="13.83203125" style="2" bestFit="1" customWidth="1"/>
    <col min="257" max="257" width="32.5" style="2" bestFit="1" customWidth="1"/>
    <col min="258" max="266" width="13.83203125" style="2" bestFit="1" customWidth="1"/>
    <col min="267" max="510" width="12" style="2"/>
    <col min="511" max="511" width="32.83203125" style="2" customWidth="1"/>
    <col min="512" max="512" width="13.83203125" style="2" bestFit="1" customWidth="1"/>
    <col min="513" max="513" width="32.5" style="2" bestFit="1" customWidth="1"/>
    <col min="514" max="522" width="13.83203125" style="2" bestFit="1" customWidth="1"/>
    <col min="523" max="766" width="12" style="2"/>
    <col min="767" max="767" width="32.83203125" style="2" customWidth="1"/>
    <col min="768" max="768" width="13.83203125" style="2" bestFit="1" customWidth="1"/>
    <col min="769" max="769" width="32.5" style="2" bestFit="1" customWidth="1"/>
    <col min="770" max="778" width="13.83203125" style="2" bestFit="1" customWidth="1"/>
    <col min="779" max="1022" width="12" style="2"/>
    <col min="1023" max="1023" width="32.83203125" style="2" customWidth="1"/>
    <col min="1024" max="1024" width="13.83203125" style="2" bestFit="1" customWidth="1"/>
    <col min="1025" max="1025" width="32.5" style="2" bestFit="1" customWidth="1"/>
    <col min="1026" max="1034" width="13.83203125" style="2" bestFit="1" customWidth="1"/>
    <col min="1035" max="1278" width="12" style="2"/>
    <col min="1279" max="1279" width="32.83203125" style="2" customWidth="1"/>
    <col min="1280" max="1280" width="13.83203125" style="2" bestFit="1" customWidth="1"/>
    <col min="1281" max="1281" width="32.5" style="2" bestFit="1" customWidth="1"/>
    <col min="1282" max="1290" width="13.83203125" style="2" bestFit="1" customWidth="1"/>
    <col min="1291" max="1534" width="12" style="2"/>
    <col min="1535" max="1535" width="32.83203125" style="2" customWidth="1"/>
    <col min="1536" max="1536" width="13.83203125" style="2" bestFit="1" customWidth="1"/>
    <col min="1537" max="1537" width="32.5" style="2" bestFit="1" customWidth="1"/>
    <col min="1538" max="1546" width="13.83203125" style="2" bestFit="1" customWidth="1"/>
    <col min="1547" max="1790" width="12" style="2"/>
    <col min="1791" max="1791" width="32.83203125" style="2" customWidth="1"/>
    <col min="1792" max="1792" width="13.83203125" style="2" bestFit="1" customWidth="1"/>
    <col min="1793" max="1793" width="32.5" style="2" bestFit="1" customWidth="1"/>
    <col min="1794" max="1802" width="13.83203125" style="2" bestFit="1" customWidth="1"/>
    <col min="1803" max="2046" width="12" style="2"/>
    <col min="2047" max="2047" width="32.83203125" style="2" customWidth="1"/>
    <col min="2048" max="2048" width="13.83203125" style="2" bestFit="1" customWidth="1"/>
    <col min="2049" max="2049" width="32.5" style="2" bestFit="1" customWidth="1"/>
    <col min="2050" max="2058" width="13.83203125" style="2" bestFit="1" customWidth="1"/>
    <col min="2059" max="2302" width="12" style="2"/>
    <col min="2303" max="2303" width="32.83203125" style="2" customWidth="1"/>
    <col min="2304" max="2304" width="13.83203125" style="2" bestFit="1" customWidth="1"/>
    <col min="2305" max="2305" width="32.5" style="2" bestFit="1" customWidth="1"/>
    <col min="2306" max="2314" width="13.83203125" style="2" bestFit="1" customWidth="1"/>
    <col min="2315" max="2558" width="12" style="2"/>
    <col min="2559" max="2559" width="32.83203125" style="2" customWidth="1"/>
    <col min="2560" max="2560" width="13.83203125" style="2" bestFit="1" customWidth="1"/>
    <col min="2561" max="2561" width="32.5" style="2" bestFit="1" customWidth="1"/>
    <col min="2562" max="2570" width="13.83203125" style="2" bestFit="1" customWidth="1"/>
    <col min="2571" max="2814" width="12" style="2"/>
    <col min="2815" max="2815" width="32.83203125" style="2" customWidth="1"/>
    <col min="2816" max="2816" width="13.83203125" style="2" bestFit="1" customWidth="1"/>
    <col min="2817" max="2817" width="32.5" style="2" bestFit="1" customWidth="1"/>
    <col min="2818" max="2826" width="13.83203125" style="2" bestFit="1" customWidth="1"/>
    <col min="2827" max="3070" width="12" style="2"/>
    <col min="3071" max="3071" width="32.83203125" style="2" customWidth="1"/>
    <col min="3072" max="3072" width="13.83203125" style="2" bestFit="1" customWidth="1"/>
    <col min="3073" max="3073" width="32.5" style="2" bestFit="1" customWidth="1"/>
    <col min="3074" max="3082" width="13.83203125" style="2" bestFit="1" customWidth="1"/>
    <col min="3083" max="3326" width="12" style="2"/>
    <col min="3327" max="3327" width="32.83203125" style="2" customWidth="1"/>
    <col min="3328" max="3328" width="13.83203125" style="2" bestFit="1" customWidth="1"/>
    <col min="3329" max="3329" width="32.5" style="2" bestFit="1" customWidth="1"/>
    <col min="3330" max="3338" width="13.83203125" style="2" bestFit="1" customWidth="1"/>
    <col min="3339" max="3582" width="12" style="2"/>
    <col min="3583" max="3583" width="32.83203125" style="2" customWidth="1"/>
    <col min="3584" max="3584" width="13.83203125" style="2" bestFit="1" customWidth="1"/>
    <col min="3585" max="3585" width="32.5" style="2" bestFit="1" customWidth="1"/>
    <col min="3586" max="3594" width="13.83203125" style="2" bestFit="1" customWidth="1"/>
    <col min="3595" max="3838" width="12" style="2"/>
    <col min="3839" max="3839" width="32.83203125" style="2" customWidth="1"/>
    <col min="3840" max="3840" width="13.83203125" style="2" bestFit="1" customWidth="1"/>
    <col min="3841" max="3841" width="32.5" style="2" bestFit="1" customWidth="1"/>
    <col min="3842" max="3850" width="13.83203125" style="2" bestFit="1" customWidth="1"/>
    <col min="3851" max="4094" width="12" style="2"/>
    <col min="4095" max="4095" width="32.83203125" style="2" customWidth="1"/>
    <col min="4096" max="4096" width="13.83203125" style="2" bestFit="1" customWidth="1"/>
    <col min="4097" max="4097" width="32.5" style="2" bestFit="1" customWidth="1"/>
    <col min="4098" max="4106" width="13.83203125" style="2" bestFit="1" customWidth="1"/>
    <col min="4107" max="4350" width="12" style="2"/>
    <col min="4351" max="4351" width="32.83203125" style="2" customWidth="1"/>
    <col min="4352" max="4352" width="13.83203125" style="2" bestFit="1" customWidth="1"/>
    <col min="4353" max="4353" width="32.5" style="2" bestFit="1" customWidth="1"/>
    <col min="4354" max="4362" width="13.83203125" style="2" bestFit="1" customWidth="1"/>
    <col min="4363" max="4606" width="12" style="2"/>
    <col min="4607" max="4607" width="32.83203125" style="2" customWidth="1"/>
    <col min="4608" max="4608" width="13.83203125" style="2" bestFit="1" customWidth="1"/>
    <col min="4609" max="4609" width="32.5" style="2" bestFit="1" customWidth="1"/>
    <col min="4610" max="4618" width="13.83203125" style="2" bestFit="1" customWidth="1"/>
    <col min="4619" max="4862" width="12" style="2"/>
    <col min="4863" max="4863" width="32.83203125" style="2" customWidth="1"/>
    <col min="4864" max="4864" width="13.83203125" style="2" bestFit="1" customWidth="1"/>
    <col min="4865" max="4865" width="32.5" style="2" bestFit="1" customWidth="1"/>
    <col min="4866" max="4874" width="13.83203125" style="2" bestFit="1" customWidth="1"/>
    <col min="4875" max="5118" width="12" style="2"/>
    <col min="5119" max="5119" width="32.83203125" style="2" customWidth="1"/>
    <col min="5120" max="5120" width="13.83203125" style="2" bestFit="1" customWidth="1"/>
    <col min="5121" max="5121" width="32.5" style="2" bestFit="1" customWidth="1"/>
    <col min="5122" max="5130" width="13.83203125" style="2" bestFit="1" customWidth="1"/>
    <col min="5131" max="5374" width="12" style="2"/>
    <col min="5375" max="5375" width="32.83203125" style="2" customWidth="1"/>
    <col min="5376" max="5376" width="13.83203125" style="2" bestFit="1" customWidth="1"/>
    <col min="5377" max="5377" width="32.5" style="2" bestFit="1" customWidth="1"/>
    <col min="5378" max="5386" width="13.83203125" style="2" bestFit="1" customWidth="1"/>
    <col min="5387" max="5630" width="12" style="2"/>
    <col min="5631" max="5631" width="32.83203125" style="2" customWidth="1"/>
    <col min="5632" max="5632" width="13.83203125" style="2" bestFit="1" customWidth="1"/>
    <col min="5633" max="5633" width="32.5" style="2" bestFit="1" customWidth="1"/>
    <col min="5634" max="5642" width="13.83203125" style="2" bestFit="1" customWidth="1"/>
    <col min="5643" max="5886" width="12" style="2"/>
    <col min="5887" max="5887" width="32.83203125" style="2" customWidth="1"/>
    <col min="5888" max="5888" width="13.83203125" style="2" bestFit="1" customWidth="1"/>
    <col min="5889" max="5889" width="32.5" style="2" bestFit="1" customWidth="1"/>
    <col min="5890" max="5898" width="13.83203125" style="2" bestFit="1" customWidth="1"/>
    <col min="5899" max="6142" width="12" style="2"/>
    <col min="6143" max="6143" width="32.83203125" style="2" customWidth="1"/>
    <col min="6144" max="6144" width="13.83203125" style="2" bestFit="1" customWidth="1"/>
    <col min="6145" max="6145" width="32.5" style="2" bestFit="1" customWidth="1"/>
    <col min="6146" max="6154" width="13.83203125" style="2" bestFit="1" customWidth="1"/>
    <col min="6155" max="6398" width="12" style="2"/>
    <col min="6399" max="6399" width="32.83203125" style="2" customWidth="1"/>
    <col min="6400" max="6400" width="13.83203125" style="2" bestFit="1" customWidth="1"/>
    <col min="6401" max="6401" width="32.5" style="2" bestFit="1" customWidth="1"/>
    <col min="6402" max="6410" width="13.83203125" style="2" bestFit="1" customWidth="1"/>
    <col min="6411" max="6654" width="12" style="2"/>
    <col min="6655" max="6655" width="32.83203125" style="2" customWidth="1"/>
    <col min="6656" max="6656" width="13.83203125" style="2" bestFit="1" customWidth="1"/>
    <col min="6657" max="6657" width="32.5" style="2" bestFit="1" customWidth="1"/>
    <col min="6658" max="6666" width="13.83203125" style="2" bestFit="1" customWidth="1"/>
    <col min="6667" max="6910" width="12" style="2"/>
    <col min="6911" max="6911" width="32.83203125" style="2" customWidth="1"/>
    <col min="6912" max="6912" width="13.83203125" style="2" bestFit="1" customWidth="1"/>
    <col min="6913" max="6913" width="32.5" style="2" bestFit="1" customWidth="1"/>
    <col min="6914" max="6922" width="13.83203125" style="2" bestFit="1" customWidth="1"/>
    <col min="6923" max="7166" width="12" style="2"/>
    <col min="7167" max="7167" width="32.83203125" style="2" customWidth="1"/>
    <col min="7168" max="7168" width="13.83203125" style="2" bestFit="1" customWidth="1"/>
    <col min="7169" max="7169" width="32.5" style="2" bestFit="1" customWidth="1"/>
    <col min="7170" max="7178" width="13.83203125" style="2" bestFit="1" customWidth="1"/>
    <col min="7179" max="7422" width="12" style="2"/>
    <col min="7423" max="7423" width="32.83203125" style="2" customWidth="1"/>
    <col min="7424" max="7424" width="13.83203125" style="2" bestFit="1" customWidth="1"/>
    <col min="7425" max="7425" width="32.5" style="2" bestFit="1" customWidth="1"/>
    <col min="7426" max="7434" width="13.83203125" style="2" bestFit="1" customWidth="1"/>
    <col min="7435" max="7678" width="12" style="2"/>
    <col min="7679" max="7679" width="32.83203125" style="2" customWidth="1"/>
    <col min="7680" max="7680" width="13.83203125" style="2" bestFit="1" customWidth="1"/>
    <col min="7681" max="7681" width="32.5" style="2" bestFit="1" customWidth="1"/>
    <col min="7682" max="7690" width="13.83203125" style="2" bestFit="1" customWidth="1"/>
    <col min="7691" max="7934" width="12" style="2"/>
    <col min="7935" max="7935" width="32.83203125" style="2" customWidth="1"/>
    <col min="7936" max="7936" width="13.83203125" style="2" bestFit="1" customWidth="1"/>
    <col min="7937" max="7937" width="32.5" style="2" bestFit="1" customWidth="1"/>
    <col min="7938" max="7946" width="13.83203125" style="2" bestFit="1" customWidth="1"/>
    <col min="7947" max="8190" width="12" style="2"/>
    <col min="8191" max="8191" width="32.83203125" style="2" customWidth="1"/>
    <col min="8192" max="8192" width="13.83203125" style="2" bestFit="1" customWidth="1"/>
    <col min="8193" max="8193" width="32.5" style="2" bestFit="1" customWidth="1"/>
    <col min="8194" max="8202" width="13.83203125" style="2" bestFit="1" customWidth="1"/>
    <col min="8203" max="8446" width="12" style="2"/>
    <col min="8447" max="8447" width="32.83203125" style="2" customWidth="1"/>
    <col min="8448" max="8448" width="13.83203125" style="2" bestFit="1" customWidth="1"/>
    <col min="8449" max="8449" width="32.5" style="2" bestFit="1" customWidth="1"/>
    <col min="8450" max="8458" width="13.83203125" style="2" bestFit="1" customWidth="1"/>
    <col min="8459" max="8702" width="12" style="2"/>
    <col min="8703" max="8703" width="32.83203125" style="2" customWidth="1"/>
    <col min="8704" max="8704" width="13.83203125" style="2" bestFit="1" customWidth="1"/>
    <col min="8705" max="8705" width="32.5" style="2" bestFit="1" customWidth="1"/>
    <col min="8706" max="8714" width="13.83203125" style="2" bestFit="1" customWidth="1"/>
    <col min="8715" max="8958" width="12" style="2"/>
    <col min="8959" max="8959" width="32.83203125" style="2" customWidth="1"/>
    <col min="8960" max="8960" width="13.83203125" style="2" bestFit="1" customWidth="1"/>
    <col min="8961" max="8961" width="32.5" style="2" bestFit="1" customWidth="1"/>
    <col min="8962" max="8970" width="13.83203125" style="2" bestFit="1" customWidth="1"/>
    <col min="8971" max="9214" width="12" style="2"/>
    <col min="9215" max="9215" width="32.83203125" style="2" customWidth="1"/>
    <col min="9216" max="9216" width="13.83203125" style="2" bestFit="1" customWidth="1"/>
    <col min="9217" max="9217" width="32.5" style="2" bestFit="1" customWidth="1"/>
    <col min="9218" max="9226" width="13.83203125" style="2" bestFit="1" customWidth="1"/>
    <col min="9227" max="9470" width="12" style="2"/>
    <col min="9471" max="9471" width="32.83203125" style="2" customWidth="1"/>
    <col min="9472" max="9472" width="13.83203125" style="2" bestFit="1" customWidth="1"/>
    <col min="9473" max="9473" width="32.5" style="2" bestFit="1" customWidth="1"/>
    <col min="9474" max="9482" width="13.83203125" style="2" bestFit="1" customWidth="1"/>
    <col min="9483" max="9726" width="12" style="2"/>
    <col min="9727" max="9727" width="32.83203125" style="2" customWidth="1"/>
    <col min="9728" max="9728" width="13.83203125" style="2" bestFit="1" customWidth="1"/>
    <col min="9729" max="9729" width="32.5" style="2" bestFit="1" customWidth="1"/>
    <col min="9730" max="9738" width="13.83203125" style="2" bestFit="1" customWidth="1"/>
    <col min="9739" max="9982" width="12" style="2"/>
    <col min="9983" max="9983" width="32.83203125" style="2" customWidth="1"/>
    <col min="9984" max="9984" width="13.83203125" style="2" bestFit="1" customWidth="1"/>
    <col min="9985" max="9985" width="32.5" style="2" bestFit="1" customWidth="1"/>
    <col min="9986" max="9994" width="13.83203125" style="2" bestFit="1" customWidth="1"/>
    <col min="9995" max="10238" width="12" style="2"/>
    <col min="10239" max="10239" width="32.83203125" style="2" customWidth="1"/>
    <col min="10240" max="10240" width="13.83203125" style="2" bestFit="1" customWidth="1"/>
    <col min="10241" max="10241" width="32.5" style="2" bestFit="1" customWidth="1"/>
    <col min="10242" max="10250" width="13.83203125" style="2" bestFit="1" customWidth="1"/>
    <col min="10251" max="10494" width="12" style="2"/>
    <col min="10495" max="10495" width="32.83203125" style="2" customWidth="1"/>
    <col min="10496" max="10496" width="13.83203125" style="2" bestFit="1" customWidth="1"/>
    <col min="10497" max="10497" width="32.5" style="2" bestFit="1" customWidth="1"/>
    <col min="10498" max="10506" width="13.83203125" style="2" bestFit="1" customWidth="1"/>
    <col min="10507" max="10750" width="12" style="2"/>
    <col min="10751" max="10751" width="32.83203125" style="2" customWidth="1"/>
    <col min="10752" max="10752" width="13.83203125" style="2" bestFit="1" customWidth="1"/>
    <col min="10753" max="10753" width="32.5" style="2" bestFit="1" customWidth="1"/>
    <col min="10754" max="10762" width="13.83203125" style="2" bestFit="1" customWidth="1"/>
    <col min="10763" max="11006" width="12" style="2"/>
    <col min="11007" max="11007" width="32.83203125" style="2" customWidth="1"/>
    <col min="11008" max="11008" width="13.83203125" style="2" bestFit="1" customWidth="1"/>
    <col min="11009" max="11009" width="32.5" style="2" bestFit="1" customWidth="1"/>
    <col min="11010" max="11018" width="13.83203125" style="2" bestFit="1" customWidth="1"/>
    <col min="11019" max="11262" width="12" style="2"/>
    <col min="11263" max="11263" width="32.83203125" style="2" customWidth="1"/>
    <col min="11264" max="11264" width="13.83203125" style="2" bestFit="1" customWidth="1"/>
    <col min="11265" max="11265" width="32.5" style="2" bestFit="1" customWidth="1"/>
    <col min="11266" max="11274" width="13.83203125" style="2" bestFit="1" customWidth="1"/>
    <col min="11275" max="11518" width="12" style="2"/>
    <col min="11519" max="11519" width="32.83203125" style="2" customWidth="1"/>
    <col min="11520" max="11520" width="13.83203125" style="2" bestFit="1" customWidth="1"/>
    <col min="11521" max="11521" width="32.5" style="2" bestFit="1" customWidth="1"/>
    <col min="11522" max="11530" width="13.83203125" style="2" bestFit="1" customWidth="1"/>
    <col min="11531" max="11774" width="12" style="2"/>
    <col min="11775" max="11775" width="32.83203125" style="2" customWidth="1"/>
    <col min="11776" max="11776" width="13.83203125" style="2" bestFit="1" customWidth="1"/>
    <col min="11777" max="11777" width="32.5" style="2" bestFit="1" customWidth="1"/>
    <col min="11778" max="11786" width="13.83203125" style="2" bestFit="1" customWidth="1"/>
    <col min="11787" max="12030" width="12" style="2"/>
    <col min="12031" max="12031" width="32.83203125" style="2" customWidth="1"/>
    <col min="12032" max="12032" width="13.83203125" style="2" bestFit="1" customWidth="1"/>
    <col min="12033" max="12033" width="32.5" style="2" bestFit="1" customWidth="1"/>
    <col min="12034" max="12042" width="13.83203125" style="2" bestFit="1" customWidth="1"/>
    <col min="12043" max="12286" width="12" style="2"/>
    <col min="12287" max="12287" width="32.83203125" style="2" customWidth="1"/>
    <col min="12288" max="12288" width="13.83203125" style="2" bestFit="1" customWidth="1"/>
    <col min="12289" max="12289" width="32.5" style="2" bestFit="1" customWidth="1"/>
    <col min="12290" max="12298" width="13.83203125" style="2" bestFit="1" customWidth="1"/>
    <col min="12299" max="12542" width="12" style="2"/>
    <col min="12543" max="12543" width="32.83203125" style="2" customWidth="1"/>
    <col min="12544" max="12544" width="13.83203125" style="2" bestFit="1" customWidth="1"/>
    <col min="12545" max="12545" width="32.5" style="2" bestFit="1" customWidth="1"/>
    <col min="12546" max="12554" width="13.83203125" style="2" bestFit="1" customWidth="1"/>
    <col min="12555" max="12798" width="12" style="2"/>
    <col min="12799" max="12799" width="32.83203125" style="2" customWidth="1"/>
    <col min="12800" max="12800" width="13.83203125" style="2" bestFit="1" customWidth="1"/>
    <col min="12801" max="12801" width="32.5" style="2" bestFit="1" customWidth="1"/>
    <col min="12802" max="12810" width="13.83203125" style="2" bestFit="1" customWidth="1"/>
    <col min="12811" max="13054" width="12" style="2"/>
    <col min="13055" max="13055" width="32.83203125" style="2" customWidth="1"/>
    <col min="13056" max="13056" width="13.83203125" style="2" bestFit="1" customWidth="1"/>
    <col min="13057" max="13057" width="32.5" style="2" bestFit="1" customWidth="1"/>
    <col min="13058" max="13066" width="13.83203125" style="2" bestFit="1" customWidth="1"/>
    <col min="13067" max="13310" width="12" style="2"/>
    <col min="13311" max="13311" width="32.83203125" style="2" customWidth="1"/>
    <col min="13312" max="13312" width="13.83203125" style="2" bestFit="1" customWidth="1"/>
    <col min="13313" max="13313" width="32.5" style="2" bestFit="1" customWidth="1"/>
    <col min="13314" max="13322" width="13.83203125" style="2" bestFit="1" customWidth="1"/>
    <col min="13323" max="13566" width="12" style="2"/>
    <col min="13567" max="13567" width="32.83203125" style="2" customWidth="1"/>
    <col min="13568" max="13568" width="13.83203125" style="2" bestFit="1" customWidth="1"/>
    <col min="13569" max="13569" width="32.5" style="2" bestFit="1" customWidth="1"/>
    <col min="13570" max="13578" width="13.83203125" style="2" bestFit="1" customWidth="1"/>
    <col min="13579" max="13822" width="12" style="2"/>
    <col min="13823" max="13823" width="32.83203125" style="2" customWidth="1"/>
    <col min="13824" max="13824" width="13.83203125" style="2" bestFit="1" customWidth="1"/>
    <col min="13825" max="13825" width="32.5" style="2" bestFit="1" customWidth="1"/>
    <col min="13826" max="13834" width="13.83203125" style="2" bestFit="1" customWidth="1"/>
    <col min="13835" max="14078" width="12" style="2"/>
    <col min="14079" max="14079" width="32.83203125" style="2" customWidth="1"/>
    <col min="14080" max="14080" width="13.83203125" style="2" bestFit="1" customWidth="1"/>
    <col min="14081" max="14081" width="32.5" style="2" bestFit="1" customWidth="1"/>
    <col min="14082" max="14090" width="13.83203125" style="2" bestFit="1" customWidth="1"/>
    <col min="14091" max="14334" width="12" style="2"/>
    <col min="14335" max="14335" width="32.83203125" style="2" customWidth="1"/>
    <col min="14336" max="14336" width="13.83203125" style="2" bestFit="1" customWidth="1"/>
    <col min="14337" max="14337" width="32.5" style="2" bestFit="1" customWidth="1"/>
    <col min="14338" max="14346" width="13.83203125" style="2" bestFit="1" customWidth="1"/>
    <col min="14347" max="14590" width="12" style="2"/>
    <col min="14591" max="14591" width="32.83203125" style="2" customWidth="1"/>
    <col min="14592" max="14592" width="13.83203125" style="2" bestFit="1" customWidth="1"/>
    <col min="14593" max="14593" width="32.5" style="2" bestFit="1" customWidth="1"/>
    <col min="14594" max="14602" width="13.83203125" style="2" bestFit="1" customWidth="1"/>
    <col min="14603" max="14846" width="12" style="2"/>
    <col min="14847" max="14847" width="32.83203125" style="2" customWidth="1"/>
    <col min="14848" max="14848" width="13.83203125" style="2" bestFit="1" customWidth="1"/>
    <col min="14849" max="14849" width="32.5" style="2" bestFit="1" customWidth="1"/>
    <col min="14850" max="14858" width="13.83203125" style="2" bestFit="1" customWidth="1"/>
    <col min="14859" max="15102" width="12" style="2"/>
    <col min="15103" max="15103" width="32.83203125" style="2" customWidth="1"/>
    <col min="15104" max="15104" width="13.83203125" style="2" bestFit="1" customWidth="1"/>
    <col min="15105" max="15105" width="32.5" style="2" bestFit="1" customWidth="1"/>
    <col min="15106" max="15114" width="13.83203125" style="2" bestFit="1" customWidth="1"/>
    <col min="15115" max="15358" width="12" style="2"/>
    <col min="15359" max="15359" width="32.83203125" style="2" customWidth="1"/>
    <col min="15360" max="15360" width="13.83203125" style="2" bestFit="1" customWidth="1"/>
    <col min="15361" max="15361" width="32.5" style="2" bestFit="1" customWidth="1"/>
    <col min="15362" max="15370" width="13.83203125" style="2" bestFit="1" customWidth="1"/>
    <col min="15371" max="15614" width="12" style="2"/>
    <col min="15615" max="15615" width="32.83203125" style="2" customWidth="1"/>
    <col min="15616" max="15616" width="13.83203125" style="2" bestFit="1" customWidth="1"/>
    <col min="15617" max="15617" width="32.5" style="2" bestFit="1" customWidth="1"/>
    <col min="15618" max="15626" width="13.83203125" style="2" bestFit="1" customWidth="1"/>
    <col min="15627" max="15870" width="12" style="2"/>
    <col min="15871" max="15871" width="32.83203125" style="2" customWidth="1"/>
    <col min="15872" max="15872" width="13.83203125" style="2" bestFit="1" customWidth="1"/>
    <col min="15873" max="15873" width="32.5" style="2" bestFit="1" customWidth="1"/>
    <col min="15874" max="15882" width="13.83203125" style="2" bestFit="1" customWidth="1"/>
    <col min="15883" max="16126" width="12" style="2"/>
    <col min="16127" max="16127" width="32.83203125" style="2" customWidth="1"/>
    <col min="16128" max="16128" width="13.83203125" style="2" bestFit="1" customWidth="1"/>
    <col min="16129" max="16129" width="32.5" style="2" bestFit="1" customWidth="1"/>
    <col min="16130" max="16138" width="13.83203125" style="2" bestFit="1" customWidth="1"/>
    <col min="16139" max="16384" width="12" style="2"/>
  </cols>
  <sheetData>
    <row r="1" spans="1:21" x14ac:dyDescent="0.2">
      <c r="A1" s="18" t="s">
        <v>129</v>
      </c>
    </row>
    <row r="2" spans="1:21" x14ac:dyDescent="0.2">
      <c r="A2" s="20" t="s">
        <v>12</v>
      </c>
    </row>
    <row r="4" spans="1:21" x14ac:dyDescent="0.2">
      <c r="A4" s="196" t="s">
        <v>56</v>
      </c>
      <c r="B4" s="79">
        <v>1998</v>
      </c>
      <c r="C4" s="79">
        <v>1999</v>
      </c>
      <c r="D4" s="79">
        <v>2000</v>
      </c>
      <c r="E4" s="79">
        <v>2001</v>
      </c>
      <c r="F4" s="79">
        <v>2002</v>
      </c>
      <c r="G4" s="79">
        <v>2003</v>
      </c>
      <c r="H4" s="79">
        <v>2004</v>
      </c>
      <c r="I4" s="79">
        <v>2005</v>
      </c>
      <c r="J4" s="79">
        <v>2006</v>
      </c>
      <c r="K4" s="79">
        <v>2007</v>
      </c>
      <c r="L4" s="79">
        <v>2008</v>
      </c>
      <c r="M4" s="79">
        <v>2009</v>
      </c>
      <c r="N4" s="79">
        <v>2010</v>
      </c>
      <c r="O4" s="79">
        <v>2011</v>
      </c>
      <c r="P4" s="79">
        <v>2012</v>
      </c>
      <c r="Q4" s="79">
        <v>2013</v>
      </c>
      <c r="R4" s="79">
        <v>2014</v>
      </c>
      <c r="S4" s="79">
        <v>2015</v>
      </c>
      <c r="T4" s="79">
        <v>2016</v>
      </c>
      <c r="U4" s="197">
        <v>2017</v>
      </c>
    </row>
    <row r="5" spans="1:21" x14ac:dyDescent="0.2">
      <c r="A5" s="198" t="s">
        <v>144</v>
      </c>
      <c r="B5" s="5">
        <v>19</v>
      </c>
      <c r="C5" s="5">
        <v>20</v>
      </c>
      <c r="D5" s="5">
        <v>22</v>
      </c>
      <c r="E5" s="5">
        <v>42</v>
      </c>
      <c r="F5" s="5">
        <v>41</v>
      </c>
      <c r="G5" s="5">
        <v>41</v>
      </c>
      <c r="H5" s="5">
        <v>20</v>
      </c>
      <c r="I5" s="5">
        <v>41</v>
      </c>
      <c r="J5" s="5">
        <v>28</v>
      </c>
      <c r="K5" s="5">
        <v>35</v>
      </c>
      <c r="L5" s="5">
        <v>44</v>
      </c>
      <c r="M5" s="5">
        <v>28</v>
      </c>
      <c r="N5" s="5">
        <v>40</v>
      </c>
      <c r="O5" s="5">
        <v>46</v>
      </c>
      <c r="P5" s="5">
        <v>58</v>
      </c>
      <c r="Q5" s="5">
        <v>53</v>
      </c>
      <c r="R5" s="5">
        <v>59</v>
      </c>
      <c r="S5" s="5">
        <v>64</v>
      </c>
      <c r="T5" s="5">
        <v>67</v>
      </c>
      <c r="U5" s="120">
        <v>48</v>
      </c>
    </row>
    <row r="6" spans="1:21" x14ac:dyDescent="0.2">
      <c r="A6" s="198" t="s">
        <v>145</v>
      </c>
      <c r="B6" s="5">
        <v>85</v>
      </c>
      <c r="C6" s="5">
        <v>87</v>
      </c>
      <c r="D6" s="5">
        <v>64</v>
      </c>
      <c r="E6" s="5">
        <v>72</v>
      </c>
      <c r="F6" s="5">
        <v>56</v>
      </c>
      <c r="G6" s="5">
        <v>75</v>
      </c>
      <c r="H6" s="5">
        <v>65</v>
      </c>
      <c r="I6" s="5">
        <v>79</v>
      </c>
      <c r="J6" s="5">
        <v>72</v>
      </c>
      <c r="K6" s="5">
        <v>72</v>
      </c>
      <c r="L6" s="5">
        <v>64</v>
      </c>
      <c r="M6" s="5">
        <v>81</v>
      </c>
      <c r="N6" s="5">
        <v>65</v>
      </c>
      <c r="O6" s="5">
        <v>70</v>
      </c>
      <c r="P6" s="5">
        <v>71</v>
      </c>
      <c r="Q6" s="5">
        <v>79</v>
      </c>
      <c r="R6" s="5">
        <v>83</v>
      </c>
      <c r="S6" s="5">
        <v>86</v>
      </c>
      <c r="T6" s="5">
        <v>71</v>
      </c>
      <c r="U6" s="120">
        <v>76</v>
      </c>
    </row>
    <row r="7" spans="1:21" x14ac:dyDescent="0.2">
      <c r="A7" s="198" t="s">
        <v>146</v>
      </c>
      <c r="B7" s="5">
        <v>23</v>
      </c>
      <c r="C7" s="5">
        <v>24</v>
      </c>
      <c r="D7" s="5">
        <v>32</v>
      </c>
      <c r="E7" s="5">
        <v>24</v>
      </c>
      <c r="F7" s="5">
        <v>40</v>
      </c>
      <c r="G7" s="5">
        <v>37</v>
      </c>
      <c r="H7" s="5">
        <v>49</v>
      </c>
      <c r="I7" s="5">
        <v>28</v>
      </c>
      <c r="J7" s="5">
        <v>19</v>
      </c>
      <c r="K7" s="5">
        <v>30</v>
      </c>
      <c r="L7" s="5">
        <v>28</v>
      </c>
      <c r="M7" s="5">
        <v>27</v>
      </c>
      <c r="N7" s="5">
        <v>46</v>
      </c>
      <c r="O7" s="5">
        <v>38</v>
      </c>
      <c r="P7" s="5">
        <v>25</v>
      </c>
      <c r="Q7" s="5">
        <v>28</v>
      </c>
      <c r="R7" s="5">
        <v>25</v>
      </c>
      <c r="S7" s="5">
        <v>33</v>
      </c>
      <c r="T7" s="5">
        <v>43</v>
      </c>
      <c r="U7" s="120">
        <v>49</v>
      </c>
    </row>
    <row r="8" spans="1:21" x14ac:dyDescent="0.2">
      <c r="A8" s="198" t="s">
        <v>147</v>
      </c>
      <c r="B8" s="5">
        <v>23</v>
      </c>
      <c r="C8" s="5">
        <v>23</v>
      </c>
      <c r="D8" s="5">
        <v>26</v>
      </c>
      <c r="E8" s="5">
        <v>34</v>
      </c>
      <c r="F8" s="5">
        <v>26</v>
      </c>
      <c r="G8" s="5">
        <v>30</v>
      </c>
      <c r="H8" s="5">
        <v>33</v>
      </c>
      <c r="I8" s="5">
        <v>39</v>
      </c>
      <c r="J8" s="5">
        <v>45</v>
      </c>
      <c r="K8" s="5">
        <v>49</v>
      </c>
      <c r="L8" s="5">
        <v>60</v>
      </c>
      <c r="M8" s="5">
        <v>46</v>
      </c>
      <c r="N8" s="5">
        <v>52</v>
      </c>
      <c r="O8" s="5">
        <v>52</v>
      </c>
      <c r="P8" s="5">
        <v>55</v>
      </c>
      <c r="Q8" s="5">
        <v>48</v>
      </c>
      <c r="R8" s="5">
        <v>36</v>
      </c>
      <c r="S8" s="5">
        <v>51</v>
      </c>
      <c r="T8" s="5">
        <v>40</v>
      </c>
      <c r="U8" s="120">
        <v>49</v>
      </c>
    </row>
    <row r="9" spans="1:21" s="18" customFormat="1" x14ac:dyDescent="0.2">
      <c r="A9" s="202" t="s">
        <v>6</v>
      </c>
      <c r="B9" s="45">
        <v>150</v>
      </c>
      <c r="C9" s="45">
        <v>154</v>
      </c>
      <c r="D9" s="45">
        <v>144</v>
      </c>
      <c r="E9" s="45">
        <v>172</v>
      </c>
      <c r="F9" s="45">
        <v>163</v>
      </c>
      <c r="G9" s="45">
        <v>183</v>
      </c>
      <c r="H9" s="45">
        <v>167</v>
      </c>
      <c r="I9" s="45">
        <v>187</v>
      </c>
      <c r="J9" s="45">
        <v>164</v>
      </c>
      <c r="K9" s="45">
        <v>186</v>
      </c>
      <c r="L9" s="45">
        <v>196</v>
      </c>
      <c r="M9" s="45">
        <v>182</v>
      </c>
      <c r="N9" s="45">
        <v>203</v>
      </c>
      <c r="O9" s="45">
        <v>206</v>
      </c>
      <c r="P9" s="45">
        <v>209</v>
      </c>
      <c r="Q9" s="45">
        <v>208</v>
      </c>
      <c r="R9" s="45">
        <v>203</v>
      </c>
      <c r="S9" s="45">
        <v>234</v>
      </c>
      <c r="T9" s="45">
        <v>221</v>
      </c>
      <c r="U9" s="203">
        <v>222</v>
      </c>
    </row>
    <row r="12" spans="1:21" x14ac:dyDescent="0.2">
      <c r="A12" s="2" t="s">
        <v>109</v>
      </c>
    </row>
    <row r="13" spans="1:21" x14ac:dyDescent="0.2">
      <c r="A13" s="2" t="s">
        <v>150</v>
      </c>
    </row>
    <row r="15" spans="1:21" x14ac:dyDescent="0.2">
      <c r="M15" s="2"/>
    </row>
    <row r="23" spans="12:13" x14ac:dyDescent="0.2">
      <c r="L23" s="116"/>
      <c r="M23" s="2"/>
    </row>
    <row r="24" spans="12:13" x14ac:dyDescent="0.2">
      <c r="L24" s="116"/>
      <c r="M24" s="2"/>
    </row>
    <row r="25" spans="12:13" x14ac:dyDescent="0.2">
      <c r="L25" s="116"/>
      <c r="M25" s="2"/>
    </row>
    <row r="26" spans="12:13" x14ac:dyDescent="0.2">
      <c r="L26" s="116"/>
      <c r="M26" s="2"/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workbookViewId="0">
      <selection activeCell="A12" sqref="A12"/>
    </sheetView>
  </sheetViews>
  <sheetFormatPr baseColWidth="10" defaultColWidth="11.83203125" defaultRowHeight="10.5" x14ac:dyDescent="0.15"/>
  <cols>
    <col min="1" max="1" width="55.33203125" style="69" customWidth="1"/>
    <col min="2" max="2" width="12.1640625" style="69" bestFit="1" customWidth="1"/>
    <col min="3" max="3" width="13.33203125" style="69" bestFit="1" customWidth="1"/>
    <col min="4" max="4" width="12.1640625" style="69" bestFit="1" customWidth="1"/>
    <col min="5" max="7" width="13.33203125" style="69" bestFit="1" customWidth="1"/>
    <col min="8" max="8" width="12.1640625" style="69" bestFit="1" customWidth="1"/>
    <col min="9" max="10" width="13.33203125" style="69" bestFit="1" customWidth="1"/>
    <col min="11" max="11" width="12.1640625" style="69" bestFit="1" customWidth="1"/>
    <col min="12" max="12" width="17.83203125" style="69" customWidth="1"/>
    <col min="13" max="13" width="11.83203125" style="69" customWidth="1"/>
    <col min="14" max="16384" width="11.83203125" style="69"/>
  </cols>
  <sheetData>
    <row r="1" spans="1:13" ht="11.25" x14ac:dyDescent="0.2">
      <c r="A1" s="67" t="s">
        <v>127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2"/>
    </row>
    <row r="2" spans="1:13" ht="11.25" x14ac:dyDescent="0.2">
      <c r="A2" s="204" t="s">
        <v>124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2"/>
    </row>
    <row r="3" spans="1:13" ht="11.25" x14ac:dyDescent="0.2">
      <c r="B3" s="68"/>
      <c r="C3" s="68"/>
      <c r="D3" s="68"/>
      <c r="E3" s="68"/>
      <c r="F3" s="68"/>
      <c r="G3" s="68"/>
      <c r="H3" s="68"/>
      <c r="I3" s="68"/>
      <c r="J3" s="68"/>
    </row>
    <row r="4" spans="1:13" ht="22.5" x14ac:dyDescent="0.2">
      <c r="A4" s="70"/>
      <c r="B4" s="70">
        <v>2007</v>
      </c>
      <c r="C4" s="70">
        <v>2008</v>
      </c>
      <c r="D4" s="70">
        <v>2009</v>
      </c>
      <c r="E4" s="70">
        <v>2010</v>
      </c>
      <c r="F4" s="70">
        <v>2011</v>
      </c>
      <c r="G4" s="70">
        <v>2012</v>
      </c>
      <c r="H4" s="70">
        <v>2013</v>
      </c>
      <c r="I4" s="70">
        <v>2014</v>
      </c>
      <c r="J4" s="70">
        <v>2015</v>
      </c>
      <c r="K4" s="177">
        <v>2016</v>
      </c>
      <c r="L4" s="178" t="s">
        <v>122</v>
      </c>
    </row>
    <row r="5" spans="1:13" ht="11.25" x14ac:dyDescent="0.2">
      <c r="A5" s="71" t="s">
        <v>63</v>
      </c>
      <c r="B5" s="170">
        <v>720990.46937545517</v>
      </c>
      <c r="C5" s="170">
        <v>721394.0794081972</v>
      </c>
      <c r="D5" s="170">
        <v>700878.0155090437</v>
      </c>
      <c r="E5" s="170">
        <v>575009.78457397537</v>
      </c>
      <c r="F5" s="170">
        <v>702089.36870256811</v>
      </c>
      <c r="G5" s="170">
        <v>602120.38834352919</v>
      </c>
      <c r="H5" s="170">
        <v>605431.69799483859</v>
      </c>
      <c r="I5" s="170">
        <v>556474.44774311769</v>
      </c>
      <c r="J5" s="170">
        <v>486551.669504611</v>
      </c>
      <c r="K5" s="176">
        <v>476934.37355555553</v>
      </c>
      <c r="L5" s="174">
        <v>-33.850114000994878</v>
      </c>
      <c r="M5" s="72"/>
    </row>
    <row r="6" spans="1:13" ht="11.25" x14ac:dyDescent="0.2">
      <c r="A6" s="73" t="s">
        <v>59</v>
      </c>
      <c r="B6" s="171">
        <v>327554.13843350508</v>
      </c>
      <c r="C6" s="171">
        <v>312773.57686819823</v>
      </c>
      <c r="D6" s="171">
        <v>315916.04470017308</v>
      </c>
      <c r="E6" s="171">
        <v>252400.95895437518</v>
      </c>
      <c r="F6" s="171">
        <v>322078.76626645261</v>
      </c>
      <c r="G6" s="171">
        <v>281253.60246358823</v>
      </c>
      <c r="H6" s="171">
        <v>301867.43350394443</v>
      </c>
      <c r="I6" s="171">
        <v>273172.42953251075</v>
      </c>
      <c r="J6" s="171">
        <v>245120.81563998075</v>
      </c>
      <c r="K6" s="172">
        <v>244412.93883333341</v>
      </c>
      <c r="L6" s="175">
        <v>-25.382429908468307</v>
      </c>
    </row>
    <row r="7" spans="1:13" ht="11.25" x14ac:dyDescent="0.2">
      <c r="A7" s="74" t="s">
        <v>60</v>
      </c>
      <c r="B7" s="172">
        <v>225152.74174842847</v>
      </c>
      <c r="C7" s="172">
        <v>235563.36915631464</v>
      </c>
      <c r="D7" s="172">
        <v>220126.19845543063</v>
      </c>
      <c r="E7" s="172">
        <v>179938.81135149926</v>
      </c>
      <c r="F7" s="172">
        <v>194821.97045433259</v>
      </c>
      <c r="G7" s="172">
        <v>155747.43542829674</v>
      </c>
      <c r="H7" s="172">
        <v>139906.76487273831</v>
      </c>
      <c r="I7" s="172">
        <v>126736.88982594863</v>
      </c>
      <c r="J7" s="172">
        <v>113316.45385432967</v>
      </c>
      <c r="K7" s="172">
        <v>104491.6797626262</v>
      </c>
      <c r="L7" s="175">
        <v>-53.590758455262943</v>
      </c>
    </row>
    <row r="8" spans="1:13" ht="11.25" x14ac:dyDescent="0.2">
      <c r="A8" s="2" t="s">
        <v>61</v>
      </c>
      <c r="B8" s="172">
        <v>103675.87285688749</v>
      </c>
      <c r="C8" s="172">
        <v>110307.63771371791</v>
      </c>
      <c r="D8" s="172">
        <v>104992.46013466029</v>
      </c>
      <c r="E8" s="172">
        <v>86805.187816526086</v>
      </c>
      <c r="F8" s="172">
        <v>114118.98185585577</v>
      </c>
      <c r="G8" s="172">
        <v>98769.223228210671</v>
      </c>
      <c r="H8" s="172">
        <v>96329.387767391483</v>
      </c>
      <c r="I8" s="172">
        <v>96544.050402437439</v>
      </c>
      <c r="J8" s="172">
        <v>79034.145847883337</v>
      </c>
      <c r="K8" s="172">
        <v>81633.22213131313</v>
      </c>
      <c r="L8" s="175">
        <v>-21.261119022360852</v>
      </c>
    </row>
    <row r="9" spans="1:13" ht="11.25" x14ac:dyDescent="0.2">
      <c r="A9" s="75" t="s">
        <v>62</v>
      </c>
      <c r="B9" s="173">
        <v>64607.716336634148</v>
      </c>
      <c r="C9" s="173">
        <v>62749.495669966491</v>
      </c>
      <c r="D9" s="173">
        <v>59843.312218779771</v>
      </c>
      <c r="E9" s="173">
        <v>55864.826451574962</v>
      </c>
      <c r="F9" s="173">
        <v>71069.650125927204</v>
      </c>
      <c r="G9" s="173">
        <v>66350.127223433621</v>
      </c>
      <c r="H9" s="173">
        <v>67328.111850764457</v>
      </c>
      <c r="I9" s="173">
        <v>60021.077982220901</v>
      </c>
      <c r="J9" s="173">
        <v>49080.254162417201</v>
      </c>
      <c r="K9" s="173">
        <v>46396.532828282812</v>
      </c>
      <c r="L9" s="174">
        <v>-28.187319628298258</v>
      </c>
    </row>
    <row r="10" spans="1:13" ht="11.25" x14ac:dyDescent="0.2">
      <c r="A10" s="2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2"/>
      <c r="M10" s="2"/>
    </row>
    <row r="11" spans="1:13" ht="11.25" x14ac:dyDescent="0.2">
      <c r="A11" s="2" t="s">
        <v>53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11.25" x14ac:dyDescent="0.2">
      <c r="A12" s="2" t="s">
        <v>153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4" spans="1:13" x14ac:dyDescent="0.15">
      <c r="B14" s="169"/>
      <c r="C14" s="169"/>
      <c r="D14" s="169"/>
      <c r="E14" s="169"/>
      <c r="F14" s="169"/>
      <c r="G14" s="169"/>
      <c r="H14" s="169"/>
      <c r="I14" s="169"/>
      <c r="J14" s="169"/>
      <c r="K14" s="169"/>
    </row>
    <row r="15" spans="1:13" x14ac:dyDescent="0.15">
      <c r="B15" s="169"/>
      <c r="C15" s="169"/>
      <c r="D15" s="169"/>
      <c r="E15" s="169"/>
      <c r="F15" s="169"/>
      <c r="G15" s="169"/>
      <c r="H15" s="169"/>
      <c r="I15" s="169"/>
      <c r="J15" s="169"/>
      <c r="K15" s="169"/>
    </row>
    <row r="16" spans="1:13" x14ac:dyDescent="0.15">
      <c r="B16" s="169"/>
      <c r="C16" s="169"/>
      <c r="D16" s="169"/>
      <c r="E16" s="169"/>
      <c r="F16" s="169"/>
      <c r="G16" s="169"/>
      <c r="H16" s="169"/>
      <c r="I16" s="169"/>
      <c r="J16" s="169"/>
      <c r="K16" s="169"/>
    </row>
    <row r="17" spans="2:11" x14ac:dyDescent="0.15">
      <c r="B17" s="169"/>
      <c r="C17" s="169"/>
      <c r="D17" s="169"/>
      <c r="E17" s="169"/>
      <c r="F17" s="169"/>
      <c r="G17" s="169"/>
      <c r="H17" s="169"/>
      <c r="I17" s="169"/>
      <c r="J17" s="169"/>
      <c r="K17" s="169"/>
    </row>
  </sheetData>
  <sheetProtection selectLockedCells="1" selectUnlockedCells="1"/>
  <sortState ref="B22:C32">
    <sortCondition ref="B22:B32"/>
  </sortState>
  <pageMargins left="0.78740157480314965" right="0.78740157480314965" top="1.0236220472440944" bottom="1.0236220472440944" header="0.78740157480314965" footer="0.78740157480314965"/>
  <pageSetup paperSize="9" scale="70" firstPageNumber="0" orientation="landscape" horizontalDpi="300" verticalDpi="300" r:id="rId1"/>
  <headerFooter alignWithMargins="0">
    <oddHeader>&amp;C&amp;"Arial,Normal"&amp;10&amp;A</oddHeader>
    <oddFooter>&amp;C&amp;"Arial,Normal"&amp;10Page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A2" sqref="A2"/>
    </sheetView>
  </sheetViews>
  <sheetFormatPr baseColWidth="10" defaultColWidth="11.83203125" defaultRowHeight="10.5" x14ac:dyDescent="0.15"/>
  <cols>
    <col min="1" max="1" width="58.83203125" style="69" bestFit="1" customWidth="1"/>
    <col min="2" max="16384" width="11.83203125" style="69"/>
  </cols>
  <sheetData>
    <row r="1" spans="1:5" ht="11.25" x14ac:dyDescent="0.2">
      <c r="A1" s="76" t="s">
        <v>121</v>
      </c>
      <c r="B1" s="76"/>
      <c r="C1" s="76"/>
      <c r="D1" s="76"/>
      <c r="E1" s="76"/>
    </row>
    <row r="2" spans="1:5" ht="11.25" x14ac:dyDescent="0.2">
      <c r="A2" s="77" t="s">
        <v>11</v>
      </c>
      <c r="B2" s="5"/>
      <c r="C2" s="5"/>
      <c r="D2" s="5"/>
      <c r="E2" s="5"/>
    </row>
    <row r="3" spans="1:5" ht="11.25" x14ac:dyDescent="0.2">
      <c r="B3" s="5"/>
      <c r="C3" s="5"/>
      <c r="D3" s="5"/>
    </row>
    <row r="4" spans="1:5" ht="11.25" x14ac:dyDescent="0.2">
      <c r="A4" s="79"/>
      <c r="B4" s="79">
        <v>2016</v>
      </c>
      <c r="C4" s="79">
        <v>2017</v>
      </c>
      <c r="D4" s="79">
        <v>2018</v>
      </c>
    </row>
    <row r="5" spans="1:5" ht="11.25" x14ac:dyDescent="0.2">
      <c r="A5" s="5" t="s">
        <v>18</v>
      </c>
      <c r="B5" s="44">
        <v>3.4961517825337243</v>
      </c>
      <c r="C5" s="44">
        <v>3.2708536550990992</v>
      </c>
      <c r="D5" s="44">
        <v>3.156507814209164</v>
      </c>
    </row>
    <row r="6" spans="1:5" ht="11.25" x14ac:dyDescent="0.2">
      <c r="A6" s="160" t="s">
        <v>26</v>
      </c>
      <c r="B6" s="44">
        <v>9.1967132360692005</v>
      </c>
      <c r="C6" s="44">
        <v>8.4718145281205732</v>
      </c>
      <c r="D6" s="44">
        <v>8.3168386198922928</v>
      </c>
    </row>
    <row r="7" spans="1:5" ht="11.25" x14ac:dyDescent="0.2">
      <c r="A7" s="160" t="s">
        <v>27</v>
      </c>
      <c r="B7" s="44">
        <v>9.6503213057253436</v>
      </c>
      <c r="C7" s="44">
        <v>10.667090216067034</v>
      </c>
      <c r="D7" s="44">
        <v>9.2235979325345383</v>
      </c>
    </row>
    <row r="8" spans="1:5" ht="11.25" x14ac:dyDescent="0.2">
      <c r="A8" s="5" t="s">
        <v>28</v>
      </c>
      <c r="B8" s="44">
        <v>23.927624718828728</v>
      </c>
      <c r="C8" s="44">
        <v>18.345875261825658</v>
      </c>
      <c r="D8" s="44">
        <v>21.774234205025557</v>
      </c>
    </row>
    <row r="9" spans="1:5" ht="11.25" x14ac:dyDescent="0.2">
      <c r="A9" s="5" t="s">
        <v>32</v>
      </c>
      <c r="B9" s="44">
        <v>34.997180442343499</v>
      </c>
      <c r="C9" s="44">
        <v>24.071037941325983</v>
      </c>
      <c r="D9" s="44">
        <v>24.307887168175025</v>
      </c>
    </row>
    <row r="10" spans="1:5" ht="11.25" x14ac:dyDescent="0.2">
      <c r="A10" s="5" t="s">
        <v>29</v>
      </c>
      <c r="B10" s="44">
        <v>34.583230149413083</v>
      </c>
      <c r="C10" s="44">
        <v>28.284630135597798</v>
      </c>
      <c r="D10" s="44">
        <v>27.205749370247524</v>
      </c>
    </row>
    <row r="11" spans="1:5" ht="11.25" x14ac:dyDescent="0.2">
      <c r="A11" s="160" t="s">
        <v>30</v>
      </c>
      <c r="B11" s="44">
        <v>36.132824070828903</v>
      </c>
      <c r="C11" s="44">
        <v>29.15070361281386</v>
      </c>
      <c r="D11" s="44">
        <v>34.278548450403306</v>
      </c>
    </row>
    <row r="12" spans="1:5" ht="11.25" x14ac:dyDescent="0.2">
      <c r="A12" s="5" t="s">
        <v>31</v>
      </c>
      <c r="B12" s="44">
        <v>34.597685499347406</v>
      </c>
      <c r="C12" s="44">
        <v>29.708521567469287</v>
      </c>
      <c r="D12" s="44">
        <v>35.407543272569384</v>
      </c>
      <c r="E12" s="9"/>
    </row>
    <row r="13" spans="1:5" ht="11.25" x14ac:dyDescent="0.2">
      <c r="A13" s="161" t="s">
        <v>33</v>
      </c>
      <c r="B13" s="78">
        <v>62.543947805402432</v>
      </c>
      <c r="C13" s="78">
        <v>60.584874799594957</v>
      </c>
      <c r="D13" s="78">
        <v>53.635716280666571</v>
      </c>
      <c r="E13" s="9"/>
    </row>
    <row r="14" spans="1:5" ht="11.25" x14ac:dyDescent="0.2">
      <c r="A14" s="2"/>
      <c r="B14" s="2"/>
      <c r="C14" s="2"/>
      <c r="D14" s="2"/>
      <c r="E14" s="2"/>
    </row>
    <row r="15" spans="1:5" ht="11.25" x14ac:dyDescent="0.2">
      <c r="A15" s="5" t="s">
        <v>54</v>
      </c>
    </row>
    <row r="16" spans="1:5" ht="11.25" x14ac:dyDescent="0.2">
      <c r="A16" s="5" t="s">
        <v>132</v>
      </c>
    </row>
    <row r="17" spans="1:9" ht="11.25" x14ac:dyDescent="0.2">
      <c r="A17" s="2" t="s">
        <v>128</v>
      </c>
    </row>
    <row r="18" spans="1:9" ht="11.25" x14ac:dyDescent="0.2">
      <c r="A18" s="76"/>
      <c r="B18" s="76"/>
      <c r="C18" s="76"/>
      <c r="D18" s="76"/>
      <c r="E18" s="112"/>
      <c r="F18" s="112"/>
      <c r="G18" s="112"/>
      <c r="H18" s="112"/>
      <c r="I18" s="112"/>
    </row>
  </sheetData>
  <sheetProtection selectLockedCells="1" selectUnlockedCells="1"/>
  <sortState ref="A5:D13">
    <sortCondition ref="B31:B39"/>
  </sortState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 r:id="rId1"/>
  <headerFooter alignWithMargins="0">
    <oddHeader>&amp;C&amp;"Arial,Normal"&amp;10&amp;A</oddHeader>
    <oddFooter>&amp;C&amp;"Arial,Normal"&amp;10Page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zoomScaleNormal="100" workbookViewId="0">
      <selection activeCell="A35" sqref="A35"/>
    </sheetView>
  </sheetViews>
  <sheetFormatPr baseColWidth="10" defaultRowHeight="11.25" x14ac:dyDescent="0.2"/>
  <cols>
    <col min="1" max="1" width="28.33203125" style="2" customWidth="1"/>
    <col min="2" max="2" width="21.33203125" style="2" customWidth="1"/>
    <col min="3" max="3" width="23.83203125" style="2" bestFit="1" customWidth="1"/>
    <col min="4" max="4" width="29" style="2" customWidth="1"/>
    <col min="5" max="5" width="34.6640625" style="2" customWidth="1"/>
    <col min="6" max="16384" width="12" style="2"/>
  </cols>
  <sheetData>
    <row r="1" spans="1:10" x14ac:dyDescent="0.2">
      <c r="A1" s="18" t="s">
        <v>120</v>
      </c>
    </row>
    <row r="2" spans="1:10" x14ac:dyDescent="0.2">
      <c r="A2" s="20" t="s">
        <v>10</v>
      </c>
    </row>
    <row r="3" spans="1:10" x14ac:dyDescent="0.2">
      <c r="A3" s="20"/>
    </row>
    <row r="4" spans="1:10" x14ac:dyDescent="0.2">
      <c r="A4" s="5"/>
      <c r="B4" s="21" t="s">
        <v>78</v>
      </c>
      <c r="C4" s="22" t="s">
        <v>77</v>
      </c>
      <c r="D4" s="22" t="s">
        <v>79</v>
      </c>
      <c r="E4" s="23" t="s">
        <v>80</v>
      </c>
    </row>
    <row r="5" spans="1:10" x14ac:dyDescent="0.2">
      <c r="A5" s="25" t="s">
        <v>40</v>
      </c>
      <c r="B5" s="26"/>
      <c r="C5" s="148"/>
      <c r="D5" s="27"/>
      <c r="E5" s="28"/>
    </row>
    <row r="6" spans="1:10" x14ac:dyDescent="0.2">
      <c r="A6" s="29" t="s">
        <v>38</v>
      </c>
      <c r="B6" s="130">
        <v>48.7</v>
      </c>
      <c r="C6" s="149">
        <v>48.4</v>
      </c>
      <c r="D6" s="131">
        <v>50.5</v>
      </c>
      <c r="E6" s="132">
        <v>47.8</v>
      </c>
      <c r="I6" s="80"/>
    </row>
    <row r="7" spans="1:10" x14ac:dyDescent="0.2">
      <c r="A7" s="30" t="s">
        <v>39</v>
      </c>
      <c r="B7" s="133">
        <v>51.3</v>
      </c>
      <c r="C7" s="150">
        <v>51.6</v>
      </c>
      <c r="D7" s="134">
        <v>49.5</v>
      </c>
      <c r="E7" s="135">
        <v>52.2</v>
      </c>
      <c r="I7" s="80"/>
    </row>
    <row r="8" spans="1:10" x14ac:dyDescent="0.2">
      <c r="A8" s="31" t="s">
        <v>41</v>
      </c>
      <c r="B8" s="144"/>
      <c r="C8" s="151"/>
      <c r="D8" s="145"/>
      <c r="E8" s="146"/>
      <c r="I8" s="80"/>
    </row>
    <row r="9" spans="1:10" x14ac:dyDescent="0.2">
      <c r="A9" s="29" t="s">
        <v>67</v>
      </c>
      <c r="B9" s="138">
        <v>0.83680261262751832</v>
      </c>
      <c r="C9" s="152">
        <v>0.8</v>
      </c>
      <c r="D9" s="136" t="s">
        <v>76</v>
      </c>
      <c r="E9" s="147" t="s">
        <v>76</v>
      </c>
      <c r="I9" s="80"/>
    </row>
    <row r="10" spans="1:10" x14ac:dyDescent="0.2">
      <c r="A10" s="32" t="s">
        <v>68</v>
      </c>
      <c r="B10" s="138">
        <v>2.6406678512104951</v>
      </c>
      <c r="C10" s="152">
        <v>3</v>
      </c>
      <c r="D10" s="136" t="s">
        <v>76</v>
      </c>
      <c r="E10" s="147" t="s">
        <v>76</v>
      </c>
      <c r="I10" s="80"/>
    </row>
    <row r="11" spans="1:10" x14ac:dyDescent="0.2">
      <c r="A11" s="32" t="s">
        <v>74</v>
      </c>
      <c r="B11" s="138">
        <v>9.6153939819774568</v>
      </c>
      <c r="C11" s="152">
        <v>7.9</v>
      </c>
      <c r="D11" s="136" t="s">
        <v>76</v>
      </c>
      <c r="E11" s="147" t="s">
        <v>76</v>
      </c>
      <c r="I11" s="80"/>
    </row>
    <row r="12" spans="1:10" x14ac:dyDescent="0.2">
      <c r="A12" s="32" t="s">
        <v>69</v>
      </c>
      <c r="B12" s="138">
        <v>14.299493244856734</v>
      </c>
      <c r="C12" s="152">
        <v>11.7</v>
      </c>
      <c r="D12" s="136" t="s">
        <v>76</v>
      </c>
      <c r="E12" s="147" t="s">
        <v>76</v>
      </c>
      <c r="I12" s="80"/>
      <c r="J12" s="116"/>
    </row>
    <row r="13" spans="1:10" x14ac:dyDescent="0.2">
      <c r="A13" s="32" t="s">
        <v>70</v>
      </c>
      <c r="B13" s="138">
        <v>14.063146627584707</v>
      </c>
      <c r="C13" s="152">
        <v>13.2</v>
      </c>
      <c r="D13" s="136" t="s">
        <v>76</v>
      </c>
      <c r="E13" s="147" t="s">
        <v>76</v>
      </c>
      <c r="I13" s="80"/>
    </row>
    <row r="14" spans="1:10" x14ac:dyDescent="0.2">
      <c r="A14" s="32" t="s">
        <v>71</v>
      </c>
      <c r="B14" s="138">
        <v>8.8946684261380327</v>
      </c>
      <c r="C14" s="152">
        <v>10.3</v>
      </c>
      <c r="D14" s="136" t="s">
        <v>76</v>
      </c>
      <c r="E14" s="147" t="s">
        <v>76</v>
      </c>
      <c r="I14" s="80"/>
    </row>
    <row r="15" spans="1:10" x14ac:dyDescent="0.2">
      <c r="A15" s="32" t="s">
        <v>72</v>
      </c>
      <c r="B15" s="138">
        <v>16.288331264948503</v>
      </c>
      <c r="C15" s="152">
        <v>23.7</v>
      </c>
      <c r="D15" s="136" t="s">
        <v>76</v>
      </c>
      <c r="E15" s="147" t="s">
        <v>76</v>
      </c>
      <c r="G15" s="80"/>
      <c r="H15" s="80"/>
      <c r="I15" s="80"/>
    </row>
    <row r="16" spans="1:10" x14ac:dyDescent="0.2">
      <c r="A16" s="32" t="s">
        <v>73</v>
      </c>
      <c r="B16" s="138">
        <v>27.530974775019594</v>
      </c>
      <c r="C16" s="152">
        <v>22.3</v>
      </c>
      <c r="D16" s="136" t="s">
        <v>76</v>
      </c>
      <c r="E16" s="147" t="s">
        <v>76</v>
      </c>
      <c r="G16" s="80"/>
      <c r="H16" s="80"/>
      <c r="I16" s="80"/>
    </row>
    <row r="17" spans="1:10" x14ac:dyDescent="0.2">
      <c r="A17" s="32" t="s">
        <v>75</v>
      </c>
      <c r="B17" s="138">
        <v>5.8305212156369617</v>
      </c>
      <c r="C17" s="152">
        <v>7.1</v>
      </c>
      <c r="D17" s="136" t="s">
        <v>76</v>
      </c>
      <c r="E17" s="147" t="s">
        <v>76</v>
      </c>
      <c r="G17" s="80"/>
      <c r="H17" s="80"/>
      <c r="I17" s="80"/>
    </row>
    <row r="18" spans="1:10" x14ac:dyDescent="0.2">
      <c r="A18" s="143" t="s">
        <v>42</v>
      </c>
      <c r="B18" s="144"/>
      <c r="C18" s="151"/>
      <c r="D18" s="145"/>
      <c r="E18" s="146"/>
      <c r="I18" s="80"/>
      <c r="J18" s="80"/>
    </row>
    <row r="19" spans="1:10" x14ac:dyDescent="0.2">
      <c r="A19" s="29" t="s">
        <v>43</v>
      </c>
      <c r="B19" s="139">
        <v>21.521277699624683</v>
      </c>
      <c r="C19" s="153">
        <v>22.6</v>
      </c>
      <c r="D19" s="131">
        <v>17.717161789505713</v>
      </c>
      <c r="E19" s="132">
        <v>23.569439025080516</v>
      </c>
      <c r="I19" s="80"/>
    </row>
    <row r="20" spans="1:10" x14ac:dyDescent="0.2">
      <c r="A20" s="32" t="s">
        <v>44</v>
      </c>
      <c r="B20" s="140">
        <v>16.90167137185281</v>
      </c>
      <c r="C20" s="154">
        <v>17.5</v>
      </c>
      <c r="D20" s="136">
        <v>13.68953278385856</v>
      </c>
      <c r="E20" s="137">
        <v>18.631108166991954</v>
      </c>
    </row>
    <row r="21" spans="1:10" x14ac:dyDescent="0.2">
      <c r="A21" s="32" t="s">
        <v>45</v>
      </c>
      <c r="B21" s="140">
        <v>6.3726164092368238</v>
      </c>
      <c r="C21" s="154">
        <v>6.3</v>
      </c>
      <c r="D21" s="136">
        <v>6.2953697434506157</v>
      </c>
      <c r="E21" s="137">
        <v>6.4142065282347627</v>
      </c>
    </row>
    <row r="22" spans="1:10" x14ac:dyDescent="0.2">
      <c r="A22" s="32" t="s">
        <v>46</v>
      </c>
      <c r="B22" s="140">
        <v>7.0987986409713795</v>
      </c>
      <c r="C22" s="154">
        <v>7.1</v>
      </c>
      <c r="D22" s="136">
        <v>7.0345238911047865</v>
      </c>
      <c r="E22" s="141">
        <v>7.1334045940996544</v>
      </c>
    </row>
    <row r="23" spans="1:10" x14ac:dyDescent="0.2">
      <c r="A23" s="32" t="s">
        <v>47</v>
      </c>
      <c r="B23" s="140">
        <v>30.011529412903865</v>
      </c>
      <c r="C23" s="154">
        <v>29.9</v>
      </c>
      <c r="D23" s="136">
        <v>33.295623985227614</v>
      </c>
      <c r="E23" s="137">
        <v>28.243351036876717</v>
      </c>
    </row>
    <row r="24" spans="1:10" x14ac:dyDescent="0.2">
      <c r="A24" s="30" t="s">
        <v>48</v>
      </c>
      <c r="B24" s="142">
        <v>18.094106465410441</v>
      </c>
      <c r="C24" s="155">
        <v>16.600000000000001</v>
      </c>
      <c r="D24" s="134">
        <v>21.967787806852716</v>
      </c>
      <c r="E24" s="135">
        <v>16.008490648716382</v>
      </c>
    </row>
    <row r="25" spans="1:10" x14ac:dyDescent="0.2">
      <c r="A25" s="34" t="s">
        <v>118</v>
      </c>
      <c r="B25" s="33"/>
      <c r="C25" s="33"/>
      <c r="D25" s="35"/>
      <c r="E25" s="36"/>
    </row>
    <row r="26" spans="1:10" x14ac:dyDescent="0.2">
      <c r="A26" s="34" t="s">
        <v>49</v>
      </c>
      <c r="B26" s="33"/>
      <c r="C26" s="33"/>
      <c r="D26" s="35"/>
      <c r="E26" s="36"/>
    </row>
    <row r="27" spans="1:10" x14ac:dyDescent="0.2">
      <c r="A27" s="2" t="s">
        <v>52</v>
      </c>
      <c r="B27" s="33"/>
      <c r="C27" s="33"/>
      <c r="D27" s="35"/>
      <c r="E27" s="36"/>
    </row>
    <row r="28" spans="1:10" x14ac:dyDescent="0.2">
      <c r="A28" s="1" t="s">
        <v>95</v>
      </c>
      <c r="B28" s="37"/>
      <c r="C28" s="37"/>
      <c r="D28" s="37"/>
    </row>
    <row r="31" spans="1:10" x14ac:dyDescent="0.2">
      <c r="A31" s="126"/>
      <c r="C31" s="116"/>
    </row>
    <row r="32" spans="1:10" x14ac:dyDescent="0.2">
      <c r="C32" s="116"/>
    </row>
    <row r="36" spans="2:4" x14ac:dyDescent="0.2">
      <c r="B36" s="80"/>
      <c r="C36" s="80"/>
    </row>
    <row r="40" spans="2:4" x14ac:dyDescent="0.2">
      <c r="D40" s="80"/>
    </row>
    <row r="43" spans="2:4" x14ac:dyDescent="0.2">
      <c r="B43" s="116"/>
      <c r="C43" s="116"/>
    </row>
  </sheetData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A2" sqref="A2"/>
    </sheetView>
  </sheetViews>
  <sheetFormatPr baseColWidth="10" defaultColWidth="11.83203125" defaultRowHeight="11.25" x14ac:dyDescent="0.2"/>
  <cols>
    <col min="1" max="5" width="11.83203125" style="2"/>
    <col min="6" max="6" width="16.6640625" style="2" customWidth="1"/>
    <col min="7" max="7" width="14.83203125" style="2" customWidth="1"/>
    <col min="8" max="16384" width="11.83203125" style="2"/>
  </cols>
  <sheetData>
    <row r="1" spans="1:11" x14ac:dyDescent="0.2">
      <c r="A1" s="18" t="s">
        <v>143</v>
      </c>
    </row>
    <row r="2" spans="1:11" x14ac:dyDescent="0.2">
      <c r="A2" s="20" t="s">
        <v>149</v>
      </c>
    </row>
    <row r="3" spans="1:11" x14ac:dyDescent="0.2">
      <c r="A3" s="20"/>
    </row>
    <row r="4" spans="1:11" x14ac:dyDescent="0.2">
      <c r="B4" s="38" t="s">
        <v>148</v>
      </c>
      <c r="C4" s="39"/>
      <c r="D4" s="39"/>
    </row>
    <row r="5" spans="1:11" x14ac:dyDescent="0.2">
      <c r="B5" s="40" t="s">
        <v>1</v>
      </c>
      <c r="C5" s="40" t="s">
        <v>17</v>
      </c>
      <c r="D5" s="40" t="s">
        <v>24</v>
      </c>
    </row>
    <row r="6" spans="1:11" x14ac:dyDescent="0.2">
      <c r="A6" s="41">
        <v>1998</v>
      </c>
      <c r="B6" s="42">
        <v>37894234</v>
      </c>
      <c r="C6" s="42">
        <v>132708393</v>
      </c>
      <c r="D6" s="182">
        <f t="shared" ref="D6:D25" si="0">B6+C6</f>
        <v>170602627</v>
      </c>
      <c r="K6" s="126"/>
    </row>
    <row r="7" spans="1:11" x14ac:dyDescent="0.2">
      <c r="A7" s="41">
        <v>1999</v>
      </c>
      <c r="B7" s="42">
        <v>39286997</v>
      </c>
      <c r="C7" s="42">
        <v>114321171</v>
      </c>
      <c r="D7" s="182">
        <f t="shared" si="0"/>
        <v>153608168</v>
      </c>
      <c r="K7" s="129"/>
    </row>
    <row r="8" spans="1:11" x14ac:dyDescent="0.2">
      <c r="A8" s="41">
        <v>2000</v>
      </c>
      <c r="B8" s="42">
        <v>48321228</v>
      </c>
      <c r="C8" s="42">
        <v>117436286</v>
      </c>
      <c r="D8" s="182">
        <f t="shared" si="0"/>
        <v>165757514</v>
      </c>
    </row>
    <row r="9" spans="1:11" x14ac:dyDescent="0.2">
      <c r="A9" s="41">
        <v>2001</v>
      </c>
      <c r="B9" s="42">
        <v>52402057</v>
      </c>
      <c r="C9" s="42">
        <v>135052277</v>
      </c>
      <c r="D9" s="182">
        <f t="shared" si="0"/>
        <v>187454334</v>
      </c>
    </row>
    <row r="10" spans="1:11" x14ac:dyDescent="0.2">
      <c r="A10" s="41">
        <v>2002</v>
      </c>
      <c r="B10" s="42">
        <v>46820624</v>
      </c>
      <c r="C10" s="42">
        <v>137589018</v>
      </c>
      <c r="D10" s="182">
        <f t="shared" si="0"/>
        <v>184409642</v>
      </c>
    </row>
    <row r="11" spans="1:11" x14ac:dyDescent="0.2">
      <c r="A11" s="41">
        <v>2003</v>
      </c>
      <c r="B11" s="42">
        <v>43538379</v>
      </c>
      <c r="C11" s="42">
        <v>129918891</v>
      </c>
      <c r="D11" s="182">
        <f t="shared" si="0"/>
        <v>173457270</v>
      </c>
    </row>
    <row r="12" spans="1:11" x14ac:dyDescent="0.2">
      <c r="A12" s="41">
        <v>2004</v>
      </c>
      <c r="B12" s="42">
        <v>47381327</v>
      </c>
      <c r="C12" s="42">
        <v>147174698</v>
      </c>
      <c r="D12" s="182">
        <f t="shared" si="0"/>
        <v>194556025</v>
      </c>
    </row>
    <row r="13" spans="1:11" x14ac:dyDescent="0.2">
      <c r="A13" s="41">
        <v>2005</v>
      </c>
      <c r="B13" s="42">
        <v>60621125</v>
      </c>
      <c r="C13" s="42">
        <v>113815181</v>
      </c>
      <c r="D13" s="182">
        <f t="shared" si="0"/>
        <v>174436306</v>
      </c>
    </row>
    <row r="14" spans="1:11" x14ac:dyDescent="0.2">
      <c r="A14" s="41">
        <v>2006</v>
      </c>
      <c r="B14" s="43">
        <v>48089304</v>
      </c>
      <c r="C14" s="43">
        <v>139432454</v>
      </c>
      <c r="D14" s="183">
        <f t="shared" si="0"/>
        <v>187521758</v>
      </c>
    </row>
    <row r="15" spans="1:11" x14ac:dyDescent="0.2">
      <c r="A15" s="41">
        <v>2007</v>
      </c>
      <c r="B15" s="43">
        <v>33950247</v>
      </c>
      <c r="C15" s="43">
        <v>142883739</v>
      </c>
      <c r="D15" s="183">
        <f t="shared" si="0"/>
        <v>176833986</v>
      </c>
    </row>
    <row r="16" spans="1:11" x14ac:dyDescent="0.2">
      <c r="A16" s="41">
        <v>2008</v>
      </c>
      <c r="B16" s="43">
        <v>40291599</v>
      </c>
      <c r="C16" s="43">
        <v>148228761</v>
      </c>
      <c r="D16" s="183">
        <f t="shared" si="0"/>
        <v>188520360</v>
      </c>
    </row>
    <row r="17" spans="1:14" x14ac:dyDescent="0.2">
      <c r="A17" s="41">
        <v>2009</v>
      </c>
      <c r="B17" s="43">
        <v>55635190</v>
      </c>
      <c r="C17" s="43">
        <v>144073939</v>
      </c>
      <c r="D17" s="183">
        <f t="shared" si="0"/>
        <v>199709129</v>
      </c>
    </row>
    <row r="18" spans="1:14" x14ac:dyDescent="0.2">
      <c r="A18" s="41">
        <v>2010</v>
      </c>
      <c r="B18" s="43">
        <v>54400341</v>
      </c>
      <c r="C18" s="43">
        <v>150707916</v>
      </c>
      <c r="D18" s="183">
        <f t="shared" si="0"/>
        <v>205108257</v>
      </c>
    </row>
    <row r="19" spans="1:14" x14ac:dyDescent="0.2">
      <c r="A19" s="41">
        <v>2011</v>
      </c>
      <c r="B19" s="43">
        <v>52752219</v>
      </c>
      <c r="C19" s="43">
        <v>161976349</v>
      </c>
      <c r="D19" s="183">
        <f t="shared" si="0"/>
        <v>214728568</v>
      </c>
    </row>
    <row r="20" spans="1:14" x14ac:dyDescent="0.2">
      <c r="A20" s="41">
        <v>2012</v>
      </c>
      <c r="B20" s="43">
        <v>44898578</v>
      </c>
      <c r="C20" s="43">
        <v>156158797</v>
      </c>
      <c r="D20" s="183">
        <f t="shared" si="0"/>
        <v>201057375</v>
      </c>
    </row>
    <row r="21" spans="1:14" x14ac:dyDescent="0.2">
      <c r="A21" s="41">
        <v>2013</v>
      </c>
      <c r="B21" s="43">
        <v>50413284</v>
      </c>
      <c r="C21" s="43">
        <v>140650450</v>
      </c>
      <c r="D21" s="183">
        <f t="shared" si="0"/>
        <v>191063734</v>
      </c>
    </row>
    <row r="22" spans="1:14" x14ac:dyDescent="0.2">
      <c r="A22" s="41">
        <v>2014</v>
      </c>
      <c r="B22" s="43">
        <v>44060837</v>
      </c>
      <c r="C22" s="43">
        <v>161625080</v>
      </c>
      <c r="D22" s="183">
        <f t="shared" si="0"/>
        <v>205685917</v>
      </c>
    </row>
    <row r="23" spans="1:14" x14ac:dyDescent="0.2">
      <c r="A23" s="41">
        <v>2015</v>
      </c>
      <c r="B23" s="43">
        <v>41482899</v>
      </c>
      <c r="C23" s="43">
        <v>160761221</v>
      </c>
      <c r="D23" s="183">
        <f t="shared" si="0"/>
        <v>202244120</v>
      </c>
    </row>
    <row r="24" spans="1:14" x14ac:dyDescent="0.2">
      <c r="A24" s="41">
        <v>2016</v>
      </c>
      <c r="B24" s="43">
        <v>47377678</v>
      </c>
      <c r="C24" s="43">
        <v>162372638</v>
      </c>
      <c r="D24" s="183">
        <f t="shared" si="0"/>
        <v>209750316</v>
      </c>
    </row>
    <row r="25" spans="1:14" x14ac:dyDescent="0.2">
      <c r="A25" s="41">
        <v>2017</v>
      </c>
      <c r="B25" s="43">
        <v>40003479</v>
      </c>
      <c r="C25" s="43">
        <v>165863888</v>
      </c>
      <c r="D25" s="183">
        <f t="shared" si="0"/>
        <v>205867367</v>
      </c>
    </row>
    <row r="28" spans="1:14" x14ac:dyDescent="0.2">
      <c r="A28" s="2" t="s">
        <v>108</v>
      </c>
    </row>
    <row r="29" spans="1:14" x14ac:dyDescent="0.2">
      <c r="A29" s="2" t="s">
        <v>136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">
      <c r="A30" s="2" t="s">
        <v>96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">
      <c r="B32" s="81"/>
      <c r="C32" s="81"/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 r:id="rId1"/>
  <headerFooter alignWithMargins="0">
    <oddHeader>&amp;C&amp;"Arial,Normal"&amp;10&amp;A</oddHeader>
    <oddFooter>&amp;C&amp;"Arial,Normal"&amp;10Page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workbookViewId="0">
      <selection activeCell="A3" sqref="A3:XFD3"/>
    </sheetView>
  </sheetViews>
  <sheetFormatPr baseColWidth="10" defaultRowHeight="11.25" x14ac:dyDescent="0.2"/>
  <cols>
    <col min="1" max="1" width="12" style="2"/>
    <col min="2" max="2" width="19.83203125" style="2" bestFit="1" customWidth="1"/>
    <col min="3" max="3" width="16.6640625" style="2" bestFit="1" customWidth="1"/>
    <col min="4" max="4" width="27.1640625" style="2" customWidth="1"/>
    <col min="5" max="5" width="15.6640625" style="2" bestFit="1" customWidth="1"/>
    <col min="6" max="6" width="19.83203125" style="2" bestFit="1" customWidth="1"/>
    <col min="7" max="7" width="16.6640625" style="2" bestFit="1" customWidth="1"/>
    <col min="8" max="8" width="12" style="2"/>
    <col min="9" max="9" width="5.1640625" style="2" bestFit="1" customWidth="1"/>
    <col min="10" max="10" width="19.83203125" style="2" bestFit="1" customWidth="1"/>
    <col min="11" max="11" width="16.6640625" style="2" bestFit="1" customWidth="1"/>
    <col min="12" max="13" width="12" style="2"/>
    <col min="14" max="14" width="28.5" style="2" customWidth="1"/>
    <col min="15" max="16384" width="12" style="2"/>
  </cols>
  <sheetData>
    <row r="1" spans="1:11" x14ac:dyDescent="0.2">
      <c r="A1" s="18" t="s">
        <v>142</v>
      </c>
    </row>
    <row r="2" spans="1:11" x14ac:dyDescent="0.2">
      <c r="A2" s="2" t="s">
        <v>126</v>
      </c>
    </row>
    <row r="4" spans="1:11" x14ac:dyDescent="0.2">
      <c r="A4" s="18" t="s">
        <v>1</v>
      </c>
      <c r="B4" s="18"/>
      <c r="C4" s="18"/>
      <c r="D4" s="18"/>
      <c r="E4" s="18" t="s">
        <v>2</v>
      </c>
      <c r="F4" s="18"/>
      <c r="G4" s="18"/>
      <c r="H4" s="18"/>
      <c r="I4" s="18" t="s">
        <v>3</v>
      </c>
      <c r="J4" s="18"/>
      <c r="K4" s="18"/>
    </row>
    <row r="5" spans="1:1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x14ac:dyDescent="0.2">
      <c r="A6" s="18"/>
      <c r="B6" s="125" t="s">
        <v>82</v>
      </c>
      <c r="C6" s="119" t="s">
        <v>81</v>
      </c>
      <c r="D6" s="18"/>
      <c r="E6" s="18"/>
      <c r="F6" s="125" t="s">
        <v>82</v>
      </c>
      <c r="G6" s="119" t="s">
        <v>81</v>
      </c>
      <c r="H6" s="18"/>
      <c r="I6" s="18"/>
      <c r="J6" s="125" t="s">
        <v>82</v>
      </c>
      <c r="K6" s="119" t="s">
        <v>81</v>
      </c>
    </row>
    <row r="7" spans="1:11" x14ac:dyDescent="0.2">
      <c r="A7" s="190">
        <v>1998</v>
      </c>
      <c r="B7" s="184">
        <v>100</v>
      </c>
      <c r="C7" s="187">
        <v>100</v>
      </c>
      <c r="E7" s="190">
        <v>1998</v>
      </c>
      <c r="F7" s="184">
        <v>100</v>
      </c>
      <c r="G7" s="187">
        <v>100</v>
      </c>
      <c r="I7" s="190">
        <v>1998</v>
      </c>
      <c r="J7" s="184">
        <v>100</v>
      </c>
      <c r="K7" s="187">
        <v>100</v>
      </c>
    </row>
    <row r="8" spans="1:11" x14ac:dyDescent="0.2">
      <c r="A8" s="191">
        <v>1999</v>
      </c>
      <c r="B8" s="185">
        <v>127.24467586586164</v>
      </c>
      <c r="C8" s="188">
        <v>125</v>
      </c>
      <c r="E8" s="191">
        <v>1999</v>
      </c>
      <c r="F8" s="185">
        <v>104.47923252064183</v>
      </c>
      <c r="G8" s="188">
        <v>108.83720930232558</v>
      </c>
      <c r="I8" s="191">
        <v>1999</v>
      </c>
      <c r="J8" s="185">
        <v>110.25212188469027</v>
      </c>
      <c r="K8" s="188">
        <v>117.36263736263736</v>
      </c>
    </row>
    <row r="9" spans="1:11" x14ac:dyDescent="0.2">
      <c r="A9" s="191">
        <v>2000</v>
      </c>
      <c r="B9" s="185">
        <v>144.55135528695524</v>
      </c>
      <c r="C9" s="188">
        <v>127.5</v>
      </c>
      <c r="E9" s="191">
        <v>2000</v>
      </c>
      <c r="F9" s="185">
        <v>104.83210566721904</v>
      </c>
      <c r="G9" s="188">
        <v>105.11627906976744</v>
      </c>
      <c r="I9" s="191">
        <v>2000</v>
      </c>
      <c r="J9" s="185">
        <v>114.90416225758219</v>
      </c>
      <c r="K9" s="188">
        <v>116.92307692307691</v>
      </c>
    </row>
    <row r="10" spans="1:11" x14ac:dyDescent="0.2">
      <c r="A10" s="191">
        <v>2001</v>
      </c>
      <c r="B10" s="185">
        <v>144.52037287334775</v>
      </c>
      <c r="C10" s="188">
        <v>123.33333333333333</v>
      </c>
      <c r="E10" s="191">
        <v>2001</v>
      </c>
      <c r="F10" s="185">
        <v>113.94957413789814</v>
      </c>
      <c r="G10" s="188">
        <v>96.744186046511629</v>
      </c>
      <c r="I10" s="191">
        <v>2001</v>
      </c>
      <c r="J10" s="185">
        <v>121.70175520435646</v>
      </c>
      <c r="K10" s="188">
        <v>110.76923076923075</v>
      </c>
    </row>
    <row r="11" spans="1:11" x14ac:dyDescent="0.2">
      <c r="A11" s="191">
        <v>2002</v>
      </c>
      <c r="B11" s="185">
        <v>139.13243432696515</v>
      </c>
      <c r="C11" s="188">
        <v>115.83333333333333</v>
      </c>
      <c r="E11" s="191">
        <v>2002</v>
      </c>
      <c r="F11" s="185">
        <v>118.57267943474511</v>
      </c>
      <c r="G11" s="188">
        <v>97.20930232558139</v>
      </c>
      <c r="I11" s="191">
        <v>2002</v>
      </c>
      <c r="J11" s="185">
        <v>123.78624758472193</v>
      </c>
      <c r="K11" s="188">
        <v>107.03296703296702</v>
      </c>
    </row>
    <row r="12" spans="1:11" x14ac:dyDescent="0.2">
      <c r="A12" s="191">
        <v>2003</v>
      </c>
      <c r="B12" s="185">
        <v>151.30193911181166</v>
      </c>
      <c r="C12" s="188">
        <v>125.41666666666667</v>
      </c>
      <c r="E12" s="191">
        <v>2003</v>
      </c>
      <c r="F12" s="185">
        <v>123.66585465494545</v>
      </c>
      <c r="G12" s="188">
        <v>96.744186046511629</v>
      </c>
      <c r="I12" s="191">
        <v>2003</v>
      </c>
      <c r="J12" s="185">
        <v>130.673847234123</v>
      </c>
      <c r="K12" s="188">
        <v>111.86813186813185</v>
      </c>
    </row>
    <row r="13" spans="1:11" x14ac:dyDescent="0.2">
      <c r="A13" s="191">
        <v>2004</v>
      </c>
      <c r="B13" s="185">
        <v>146.9502654805566</v>
      </c>
      <c r="C13" s="188">
        <v>144.16666666666666</v>
      </c>
      <c r="E13" s="191">
        <v>2004</v>
      </c>
      <c r="F13" s="185">
        <v>132.7158272553061</v>
      </c>
      <c r="G13" s="188">
        <v>99.069767441860463</v>
      </c>
      <c r="I13" s="191">
        <v>2004</v>
      </c>
      <c r="J13" s="185">
        <v>136.32541375830769</v>
      </c>
      <c r="K13" s="188">
        <v>122.85714285714285</v>
      </c>
    </row>
    <row r="14" spans="1:11" x14ac:dyDescent="0.2">
      <c r="A14" s="191">
        <v>2005</v>
      </c>
      <c r="B14" s="185">
        <v>194.47564201370199</v>
      </c>
      <c r="C14" s="188">
        <v>138.33333333333334</v>
      </c>
      <c r="E14" s="191">
        <v>2005</v>
      </c>
      <c r="F14" s="185">
        <v>116.64417900746862</v>
      </c>
      <c r="G14" s="188">
        <v>101.3953488372093</v>
      </c>
      <c r="I14" s="191">
        <v>2005</v>
      </c>
      <c r="J14" s="185">
        <v>136.38077794663923</v>
      </c>
      <c r="K14" s="188">
        <v>120.87912087912086</v>
      </c>
    </row>
    <row r="15" spans="1:11" x14ac:dyDescent="0.2">
      <c r="A15" s="191">
        <v>2006</v>
      </c>
      <c r="B15" s="185">
        <v>161.82559999380351</v>
      </c>
      <c r="C15" s="188">
        <v>138.75</v>
      </c>
      <c r="E15" s="191">
        <v>2006</v>
      </c>
      <c r="F15" s="185">
        <v>135.26820398488778</v>
      </c>
      <c r="G15" s="188">
        <v>119.06976744186046</v>
      </c>
      <c r="I15" s="191">
        <v>2006</v>
      </c>
      <c r="J15" s="185">
        <v>142.00266140931936</v>
      </c>
      <c r="K15" s="188">
        <v>129.45054945054943</v>
      </c>
    </row>
    <row r="16" spans="1:11" x14ac:dyDescent="0.2">
      <c r="A16" s="191">
        <v>2007</v>
      </c>
      <c r="B16" s="185">
        <v>125.57714427348176</v>
      </c>
      <c r="C16" s="188">
        <v>131.66666666666666</v>
      </c>
      <c r="E16" s="191">
        <v>2007</v>
      </c>
      <c r="F16" s="185">
        <v>145.18207109696579</v>
      </c>
      <c r="G16" s="188">
        <v>119.06976744186046</v>
      </c>
      <c r="I16" s="191">
        <v>2007</v>
      </c>
      <c r="J16" s="185">
        <v>140.21062943312472</v>
      </c>
      <c r="K16" s="188">
        <v>125.71428571428569</v>
      </c>
    </row>
    <row r="17" spans="1:14" x14ac:dyDescent="0.2">
      <c r="A17" s="191">
        <v>2008</v>
      </c>
      <c r="B17" s="185">
        <v>137.51457141639978</v>
      </c>
      <c r="C17" s="188">
        <v>127.5</v>
      </c>
      <c r="E17" s="191">
        <v>2008</v>
      </c>
      <c r="F17" s="185">
        <v>152.3355149980955</v>
      </c>
      <c r="G17" s="188">
        <v>115.81395348837209</v>
      </c>
      <c r="I17" s="191">
        <v>2008</v>
      </c>
      <c r="J17" s="185">
        <v>148.57720173924571</v>
      </c>
      <c r="K17" s="188">
        <v>121.97802197802197</v>
      </c>
    </row>
    <row r="18" spans="1:14" x14ac:dyDescent="0.2">
      <c r="A18" s="191">
        <v>2009</v>
      </c>
      <c r="B18" s="185">
        <v>188.91962387349881</v>
      </c>
      <c r="C18" s="188">
        <v>148.33333333333334</v>
      </c>
      <c r="E18" s="191">
        <v>2009</v>
      </c>
      <c r="F18" s="185">
        <v>140.04422755712972</v>
      </c>
      <c r="G18" s="188">
        <v>106.51162790697674</v>
      </c>
      <c r="I18" s="191">
        <v>2009</v>
      </c>
      <c r="J18" s="185">
        <v>152.43811118503913</v>
      </c>
      <c r="K18" s="188">
        <v>128.57142857142856</v>
      </c>
    </row>
    <row r="19" spans="1:14" x14ac:dyDescent="0.2">
      <c r="A19" s="191">
        <v>2010</v>
      </c>
      <c r="B19" s="185">
        <v>173.94969617870657</v>
      </c>
      <c r="C19" s="188">
        <v>141.66666666666666</v>
      </c>
      <c r="E19" s="191">
        <v>2010</v>
      </c>
      <c r="F19" s="185">
        <v>146.29795676975027</v>
      </c>
      <c r="G19" s="188">
        <v>110.69767441860465</v>
      </c>
      <c r="I19" s="191">
        <v>2010</v>
      </c>
      <c r="J19" s="185">
        <v>153.3099191510988</v>
      </c>
      <c r="K19" s="188">
        <v>127.03296703296702</v>
      </c>
    </row>
    <row r="20" spans="1:14" x14ac:dyDescent="0.2">
      <c r="A20" s="191">
        <v>2011</v>
      </c>
      <c r="B20" s="185">
        <v>173.1677775152879</v>
      </c>
      <c r="C20" s="188">
        <v>142.91666666666666</v>
      </c>
      <c r="E20" s="191">
        <v>2011</v>
      </c>
      <c r="F20" s="185">
        <v>153.72187754301876</v>
      </c>
      <c r="G20" s="188">
        <v>112.09302325581395</v>
      </c>
      <c r="I20" s="191">
        <v>2011</v>
      </c>
      <c r="J20" s="185">
        <v>158.65299298065565</v>
      </c>
      <c r="K20" s="188">
        <v>128.35164835164835</v>
      </c>
    </row>
    <row r="21" spans="1:14" x14ac:dyDescent="0.2">
      <c r="A21" s="191">
        <v>2012</v>
      </c>
      <c r="B21" s="185">
        <v>169.94550968006786</v>
      </c>
      <c r="C21" s="188">
        <v>160.41666666666666</v>
      </c>
      <c r="E21" s="191">
        <v>2012</v>
      </c>
      <c r="F21" s="185">
        <v>154.98972760219277</v>
      </c>
      <c r="G21" s="188">
        <v>106.04651162790698</v>
      </c>
      <c r="I21" s="191">
        <v>2012</v>
      </c>
      <c r="J21" s="185">
        <v>158.78223337417106</v>
      </c>
      <c r="K21" s="188">
        <v>134.72527472527474</v>
      </c>
    </row>
    <row r="22" spans="1:14" x14ac:dyDescent="0.2">
      <c r="A22" s="191">
        <v>2013</v>
      </c>
      <c r="B22" s="185">
        <v>177.15560142674013</v>
      </c>
      <c r="C22" s="188">
        <v>161.66666666666666</v>
      </c>
      <c r="E22" s="191">
        <v>2013</v>
      </c>
      <c r="F22" s="185">
        <v>157.38622571119004</v>
      </c>
      <c r="G22" s="188">
        <v>121.86046511627907</v>
      </c>
      <c r="I22" s="191">
        <v>2013</v>
      </c>
      <c r="J22" s="185">
        <v>162.39936852908031</v>
      </c>
      <c r="K22" s="188">
        <v>142.85714285714286</v>
      </c>
    </row>
    <row r="23" spans="1:14" x14ac:dyDescent="0.2">
      <c r="A23" s="191">
        <v>2014</v>
      </c>
      <c r="B23" s="185">
        <v>166.99278884323286</v>
      </c>
      <c r="C23" s="188">
        <v>159.16666666666666</v>
      </c>
      <c r="E23" s="191">
        <v>2014</v>
      </c>
      <c r="F23" s="185">
        <v>172.95938472185583</v>
      </c>
      <c r="G23" s="188">
        <v>129.30232558139534</v>
      </c>
      <c r="I23" s="191">
        <v>2014</v>
      </c>
      <c r="J23" s="185">
        <v>171.44636793738323</v>
      </c>
      <c r="K23" s="188">
        <v>145.05494505494505</v>
      </c>
    </row>
    <row r="24" spans="1:14" x14ac:dyDescent="0.2">
      <c r="A24" s="191">
        <v>2015</v>
      </c>
      <c r="B24" s="185">
        <v>179.86491667667141</v>
      </c>
      <c r="C24" s="188">
        <v>169.16666666666666</v>
      </c>
      <c r="D24" s="5"/>
      <c r="E24" s="191">
        <v>2015</v>
      </c>
      <c r="F24" s="185">
        <v>170.63452696644219</v>
      </c>
      <c r="G24" s="188">
        <v>111.62790697674419</v>
      </c>
      <c r="H24" s="5"/>
      <c r="I24" s="191">
        <v>2015</v>
      </c>
      <c r="J24" s="185">
        <v>172.97518063947479</v>
      </c>
      <c r="K24" s="188">
        <v>141.97802197802196</v>
      </c>
      <c r="L24" s="5"/>
    </row>
    <row r="25" spans="1:14" x14ac:dyDescent="0.2">
      <c r="A25" s="191">
        <v>2016</v>
      </c>
      <c r="B25" s="185">
        <v>186.91467443292501</v>
      </c>
      <c r="C25" s="188">
        <v>155.83333333333334</v>
      </c>
      <c r="D25" s="5"/>
      <c r="E25" s="191">
        <v>2016</v>
      </c>
      <c r="F25" s="185">
        <v>177.60038366073655</v>
      </c>
      <c r="G25" s="188">
        <v>159.06976744186048</v>
      </c>
      <c r="H25" s="5"/>
      <c r="I25" s="191">
        <v>2016</v>
      </c>
      <c r="J25" s="185">
        <v>179.96231306914018</v>
      </c>
      <c r="K25" s="188">
        <v>157.36263736263734</v>
      </c>
      <c r="L25" s="5"/>
    </row>
    <row r="26" spans="1:14" x14ac:dyDescent="0.2">
      <c r="A26" s="192">
        <v>2017</v>
      </c>
      <c r="B26" s="186">
        <v>177.4828531704691</v>
      </c>
      <c r="C26" s="189">
        <v>147.5</v>
      </c>
      <c r="D26" s="5"/>
      <c r="E26" s="192">
        <v>2017</v>
      </c>
      <c r="F26" s="186">
        <v>186.62766028131173</v>
      </c>
      <c r="G26" s="189">
        <v>157.67441860465115</v>
      </c>
      <c r="H26" s="5"/>
      <c r="I26" s="192">
        <v>2017</v>
      </c>
      <c r="J26" s="186">
        <v>184.30870874999695</v>
      </c>
      <c r="K26" s="189">
        <v>152.30769230769229</v>
      </c>
      <c r="L26" s="5"/>
    </row>
    <row r="27" spans="1:14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4" x14ac:dyDescent="0.2">
      <c r="A28" s="2" t="s">
        <v>50</v>
      </c>
      <c r="J28" s="129"/>
    </row>
    <row r="29" spans="1:14" x14ac:dyDescent="0.2">
      <c r="A29" s="2" t="s">
        <v>135</v>
      </c>
      <c r="J29" s="129"/>
    </row>
    <row r="30" spans="1:14" x14ac:dyDescent="0.2">
      <c r="A30" s="2" t="s">
        <v>96</v>
      </c>
    </row>
    <row r="32" spans="1:14" x14ac:dyDescent="0.2">
      <c r="A32" s="5"/>
      <c r="B32" s="4"/>
      <c r="C32" s="4"/>
      <c r="D32" s="4"/>
      <c r="E32" s="83"/>
      <c r="F32" s="4"/>
      <c r="G32" s="4"/>
      <c r="H32" s="4"/>
      <c r="I32" s="83"/>
      <c r="J32" s="5"/>
      <c r="K32" s="5"/>
      <c r="L32" s="4"/>
      <c r="M32" s="4"/>
      <c r="N32" s="4"/>
    </row>
    <row r="33" spans="1:14" x14ac:dyDescent="0.2">
      <c r="A33" s="24"/>
      <c r="B33" s="84"/>
      <c r="C33" s="84"/>
      <c r="D33" s="84"/>
      <c r="E33" s="5"/>
      <c r="F33" s="84"/>
      <c r="G33" s="85"/>
      <c r="H33" s="85"/>
      <c r="I33" s="5"/>
      <c r="J33" s="5"/>
      <c r="K33" s="5"/>
      <c r="L33" s="84"/>
      <c r="M33" s="85"/>
      <c r="N33" s="85"/>
    </row>
    <row r="34" spans="1:14" x14ac:dyDescent="0.2">
      <c r="A34" s="24"/>
      <c r="B34" s="86"/>
      <c r="C34" s="86"/>
      <c r="D34" s="86"/>
      <c r="E34" s="5"/>
      <c r="F34" s="86"/>
      <c r="G34" s="86"/>
      <c r="H34" s="86"/>
      <c r="I34" s="5"/>
      <c r="J34" s="5"/>
      <c r="K34" s="5"/>
      <c r="L34" s="86"/>
      <c r="M34" s="86"/>
      <c r="N34" s="86"/>
    </row>
    <row r="35" spans="1:14" x14ac:dyDescent="0.2">
      <c r="A35" s="24"/>
      <c r="B35" s="86"/>
      <c r="C35" s="86"/>
      <c r="D35" s="86"/>
      <c r="E35" s="5"/>
      <c r="F35" s="86"/>
      <c r="G35" s="86"/>
      <c r="H35" s="86"/>
      <c r="I35" s="5"/>
      <c r="J35" s="5"/>
      <c r="K35" s="5"/>
      <c r="L35" s="86"/>
      <c r="M35" s="86"/>
      <c r="N35" s="86"/>
    </row>
    <row r="36" spans="1:14" x14ac:dyDescent="0.2">
      <c r="A36" s="24"/>
      <c r="B36" s="86"/>
      <c r="C36" s="86"/>
      <c r="D36" s="86"/>
      <c r="E36" s="5"/>
      <c r="F36" s="86"/>
      <c r="G36" s="86"/>
      <c r="H36" s="86"/>
      <c r="I36" s="5"/>
      <c r="J36" s="5"/>
      <c r="K36" s="5"/>
      <c r="L36" s="86"/>
      <c r="M36" s="86"/>
      <c r="N36" s="86"/>
    </row>
    <row r="37" spans="1:14" x14ac:dyDescent="0.2">
      <c r="A37" s="24"/>
      <c r="B37" s="86"/>
      <c r="C37" s="86"/>
      <c r="D37" s="86"/>
      <c r="E37" s="5"/>
      <c r="F37" s="86"/>
      <c r="G37" s="86"/>
      <c r="H37" s="86"/>
      <c r="I37" s="5"/>
      <c r="J37" s="5"/>
      <c r="K37" s="5"/>
      <c r="L37" s="86"/>
      <c r="M37" s="86"/>
      <c r="N37" s="86"/>
    </row>
    <row r="38" spans="1:14" x14ac:dyDescent="0.2">
      <c r="A38" s="24"/>
      <c r="B38" s="86"/>
      <c r="C38" s="86"/>
      <c r="D38" s="86"/>
      <c r="E38" s="5"/>
      <c r="F38" s="86"/>
      <c r="G38" s="86"/>
      <c r="H38" s="86"/>
      <c r="I38" s="5"/>
      <c r="J38" s="5"/>
      <c r="K38" s="5"/>
      <c r="L38" s="86"/>
      <c r="M38" s="86"/>
      <c r="N38" s="86"/>
    </row>
    <row r="39" spans="1:14" x14ac:dyDescent="0.2">
      <c r="A39" s="24"/>
      <c r="B39" s="86"/>
      <c r="C39" s="86"/>
      <c r="D39" s="86"/>
      <c r="E39" s="5"/>
      <c r="F39" s="86"/>
      <c r="G39" s="86"/>
      <c r="H39" s="86"/>
      <c r="I39" s="5"/>
      <c r="J39" s="5"/>
      <c r="K39" s="5"/>
      <c r="L39" s="86"/>
      <c r="M39" s="86"/>
      <c r="N39" s="86"/>
    </row>
    <row r="40" spans="1:14" x14ac:dyDescent="0.2">
      <c r="A40" s="24"/>
      <c r="B40" s="86"/>
      <c r="C40" s="86"/>
      <c r="D40" s="86"/>
      <c r="E40" s="5"/>
      <c r="F40" s="86"/>
      <c r="G40" s="86"/>
      <c r="H40" s="86"/>
      <c r="I40" s="5"/>
      <c r="J40" s="5"/>
      <c r="K40" s="5"/>
      <c r="L40" s="86"/>
      <c r="M40" s="86"/>
      <c r="N40" s="86"/>
    </row>
    <row r="41" spans="1:14" x14ac:dyDescent="0.2">
      <c r="A41" s="24"/>
      <c r="B41" s="86"/>
      <c r="C41" s="86"/>
      <c r="D41" s="86"/>
      <c r="E41" s="5"/>
      <c r="F41" s="86"/>
      <c r="G41" s="86"/>
      <c r="H41" s="86"/>
      <c r="I41" s="5"/>
      <c r="J41" s="5"/>
      <c r="K41" s="5"/>
      <c r="L41" s="86"/>
      <c r="M41" s="86"/>
      <c r="N41" s="86"/>
    </row>
    <row r="42" spans="1:14" x14ac:dyDescent="0.2">
      <c r="A42" s="24"/>
      <c r="B42" s="86"/>
      <c r="C42" s="86"/>
      <c r="D42" s="86"/>
      <c r="E42" s="5"/>
      <c r="F42" s="86"/>
      <c r="G42" s="86"/>
      <c r="H42" s="86"/>
      <c r="I42" s="5"/>
      <c r="J42" s="5"/>
      <c r="K42" s="5"/>
      <c r="L42" s="86"/>
      <c r="M42" s="86"/>
      <c r="N42" s="86"/>
    </row>
    <row r="43" spans="1:14" x14ac:dyDescent="0.2">
      <c r="A43" s="82"/>
      <c r="B43" s="86"/>
      <c r="C43" s="86"/>
      <c r="D43" s="86"/>
      <c r="E43" s="5"/>
      <c r="F43" s="86"/>
      <c r="G43" s="86"/>
      <c r="H43" s="86"/>
      <c r="I43" s="5"/>
      <c r="J43" s="5"/>
      <c r="K43" s="5"/>
      <c r="L43" s="86"/>
      <c r="M43" s="86"/>
      <c r="N43" s="86"/>
    </row>
    <row r="44" spans="1:14" x14ac:dyDescent="0.2">
      <c r="A44" s="82"/>
      <c r="B44" s="86"/>
      <c r="C44" s="86"/>
      <c r="D44" s="86"/>
      <c r="E44" s="5"/>
      <c r="F44" s="86"/>
      <c r="G44" s="86"/>
      <c r="H44" s="86"/>
      <c r="I44" s="5"/>
      <c r="J44" s="5"/>
      <c r="K44" s="5"/>
      <c r="L44" s="86"/>
      <c r="M44" s="86"/>
      <c r="N44" s="86"/>
    </row>
    <row r="45" spans="1:14" x14ac:dyDescent="0.2">
      <c r="A45" s="82"/>
      <c r="B45" s="86"/>
      <c r="C45" s="86"/>
      <c r="D45" s="86"/>
      <c r="E45" s="5"/>
      <c r="F45" s="86"/>
      <c r="G45" s="86"/>
      <c r="H45" s="86"/>
      <c r="I45" s="5"/>
      <c r="J45" s="5"/>
      <c r="K45" s="5"/>
      <c r="L45" s="86"/>
      <c r="M45" s="86"/>
      <c r="N45" s="86"/>
    </row>
    <row r="46" spans="1:14" x14ac:dyDescent="0.2">
      <c r="A46" s="82"/>
      <c r="B46" s="86"/>
      <c r="C46" s="86"/>
      <c r="D46" s="86"/>
      <c r="E46" s="5"/>
      <c r="F46" s="86"/>
      <c r="G46" s="86"/>
      <c r="H46" s="86"/>
      <c r="I46" s="5"/>
      <c r="J46" s="5"/>
      <c r="K46" s="5"/>
      <c r="L46" s="86"/>
      <c r="M46" s="86"/>
      <c r="N46" s="86"/>
    </row>
    <row r="47" spans="1:14" x14ac:dyDescent="0.2">
      <c r="A47" s="82"/>
      <c r="B47" s="86"/>
      <c r="C47" s="86"/>
      <c r="D47" s="86"/>
      <c r="E47" s="5"/>
      <c r="F47" s="86"/>
      <c r="G47" s="86"/>
      <c r="H47" s="86"/>
      <c r="I47" s="5"/>
      <c r="J47" s="5"/>
      <c r="K47" s="5"/>
      <c r="L47" s="86"/>
      <c r="M47" s="86"/>
      <c r="N47" s="86"/>
    </row>
    <row r="48" spans="1:14" x14ac:dyDescent="0.2">
      <c r="A48" s="82"/>
      <c r="B48" s="86"/>
      <c r="C48" s="86"/>
      <c r="D48" s="86"/>
      <c r="E48" s="5"/>
      <c r="F48" s="86"/>
      <c r="G48" s="86"/>
      <c r="H48" s="86"/>
      <c r="I48" s="5"/>
      <c r="J48" s="5"/>
      <c r="K48" s="5"/>
      <c r="L48" s="86"/>
      <c r="M48" s="86"/>
      <c r="N48" s="86"/>
    </row>
    <row r="49" spans="1:14" x14ac:dyDescent="0.2">
      <c r="A49" s="82"/>
      <c r="B49" s="86"/>
      <c r="C49" s="86"/>
      <c r="D49" s="86"/>
      <c r="E49" s="5"/>
      <c r="F49" s="86"/>
      <c r="G49" s="86"/>
      <c r="H49" s="86"/>
      <c r="I49" s="5"/>
      <c r="J49" s="5"/>
      <c r="K49" s="5"/>
      <c r="L49" s="86"/>
      <c r="M49" s="86"/>
      <c r="N49" s="86"/>
    </row>
    <row r="50" spans="1:14" x14ac:dyDescent="0.2">
      <c r="A50" s="82"/>
      <c r="B50" s="86"/>
      <c r="C50" s="86"/>
      <c r="D50" s="86"/>
      <c r="E50" s="5"/>
      <c r="F50" s="86"/>
      <c r="G50" s="86"/>
      <c r="H50" s="86"/>
      <c r="I50" s="5"/>
      <c r="J50" s="5"/>
      <c r="K50" s="5"/>
      <c r="L50" s="86"/>
      <c r="M50" s="86"/>
      <c r="N50" s="86"/>
    </row>
    <row r="51" spans="1:14" x14ac:dyDescent="0.2">
      <c r="A51" s="82"/>
      <c r="B51" s="86"/>
      <c r="C51" s="86"/>
      <c r="D51" s="86"/>
      <c r="E51" s="5"/>
      <c r="F51" s="86"/>
      <c r="G51" s="86"/>
      <c r="H51" s="86"/>
      <c r="I51" s="5"/>
      <c r="J51" s="5"/>
      <c r="K51" s="5"/>
      <c r="L51" s="86"/>
      <c r="M51" s="86"/>
      <c r="N51" s="86"/>
    </row>
    <row r="52" spans="1:14" x14ac:dyDescent="0.2">
      <c r="A52" s="82"/>
      <c r="B52" s="86"/>
      <c r="C52" s="86"/>
      <c r="D52" s="86"/>
      <c r="E52" s="5"/>
      <c r="F52" s="86"/>
      <c r="G52" s="86"/>
      <c r="H52" s="86"/>
      <c r="I52" s="5"/>
      <c r="J52" s="5"/>
      <c r="K52" s="5"/>
      <c r="L52" s="86"/>
      <c r="M52" s="86"/>
      <c r="N52" s="86"/>
    </row>
    <row r="53" spans="1:14" x14ac:dyDescent="0.2">
      <c r="A53" s="82"/>
      <c r="B53" s="86"/>
      <c r="C53" s="86"/>
      <c r="D53" s="86"/>
      <c r="E53" s="5"/>
      <c r="F53" s="86"/>
      <c r="G53" s="86"/>
      <c r="H53" s="86"/>
      <c r="I53" s="5"/>
      <c r="J53" s="5"/>
      <c r="K53" s="5"/>
      <c r="L53" s="86"/>
      <c r="M53" s="86"/>
      <c r="N53" s="86"/>
    </row>
    <row r="54" spans="1:14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</sheetData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B6" sqref="B6:C16"/>
    </sheetView>
  </sheetViews>
  <sheetFormatPr baseColWidth="10" defaultColWidth="11.83203125" defaultRowHeight="11.25" x14ac:dyDescent="0.2"/>
  <cols>
    <col min="1" max="1" width="45" style="2" customWidth="1"/>
    <col min="2" max="2" width="19.83203125" style="2" customWidth="1"/>
    <col min="3" max="3" width="13.6640625" style="2" customWidth="1"/>
    <col min="4" max="4" width="20.83203125" style="2" customWidth="1"/>
    <col min="5" max="12" width="11.83203125" style="2"/>
    <col min="13" max="13" width="12.6640625" style="2" bestFit="1" customWidth="1"/>
    <col min="14" max="16384" width="11.83203125" style="2"/>
  </cols>
  <sheetData>
    <row r="1" spans="1:6" x14ac:dyDescent="0.2">
      <c r="A1" s="18" t="s">
        <v>110</v>
      </c>
    </row>
    <row r="2" spans="1:6" x14ac:dyDescent="0.2">
      <c r="A2" s="20" t="s">
        <v>149</v>
      </c>
    </row>
    <row r="3" spans="1:6" x14ac:dyDescent="0.2">
      <c r="A3" s="20"/>
    </row>
    <row r="4" spans="1:6" x14ac:dyDescent="0.2">
      <c r="A4" s="51" t="s">
        <v>58</v>
      </c>
      <c r="C4" s="52"/>
      <c r="D4" s="53"/>
    </row>
    <row r="5" spans="1:6" x14ac:dyDescent="0.2">
      <c r="A5" s="54"/>
      <c r="C5" s="52"/>
      <c r="D5" s="53"/>
    </row>
    <row r="6" spans="1:6" x14ac:dyDescent="0.2">
      <c r="A6" s="55" t="s">
        <v>57</v>
      </c>
      <c r="B6" s="56" t="s">
        <v>84</v>
      </c>
      <c r="C6" s="57" t="s">
        <v>37</v>
      </c>
    </row>
    <row r="7" spans="1:6" x14ac:dyDescent="0.2">
      <c r="A7" s="127" t="s">
        <v>83</v>
      </c>
      <c r="B7" s="58" t="s">
        <v>21</v>
      </c>
      <c r="C7" s="156">
        <v>5.74</v>
      </c>
    </row>
    <row r="8" spans="1:6" x14ac:dyDescent="0.2">
      <c r="A8" s="127" t="s">
        <v>85</v>
      </c>
      <c r="B8" s="2" t="s">
        <v>21</v>
      </c>
      <c r="C8" s="156">
        <v>5.35</v>
      </c>
    </row>
    <row r="9" spans="1:6" x14ac:dyDescent="0.2">
      <c r="A9" s="127" t="s">
        <v>86</v>
      </c>
      <c r="B9" s="58" t="s">
        <v>4</v>
      </c>
      <c r="C9" s="156">
        <v>4.5599999999999996</v>
      </c>
    </row>
    <row r="10" spans="1:6" x14ac:dyDescent="0.2">
      <c r="A10" s="127" t="s">
        <v>87</v>
      </c>
      <c r="B10" s="2" t="s">
        <v>4</v>
      </c>
      <c r="C10" s="156">
        <v>4.04</v>
      </c>
    </row>
    <row r="11" spans="1:6" x14ac:dyDescent="0.2">
      <c r="A11" s="127" t="s">
        <v>88</v>
      </c>
      <c r="B11" s="2" t="s">
        <v>21</v>
      </c>
      <c r="C11" s="156">
        <v>3.87</v>
      </c>
    </row>
    <row r="12" spans="1:6" x14ac:dyDescent="0.2">
      <c r="A12" s="127" t="s">
        <v>89</v>
      </c>
      <c r="B12" s="2" t="s">
        <v>21</v>
      </c>
      <c r="C12" s="156">
        <v>3.87</v>
      </c>
    </row>
    <row r="13" spans="1:6" x14ac:dyDescent="0.2">
      <c r="A13" s="127" t="s">
        <v>90</v>
      </c>
      <c r="B13" s="2" t="s">
        <v>21</v>
      </c>
      <c r="C13" s="156">
        <v>3.61</v>
      </c>
    </row>
    <row r="14" spans="1:6" x14ac:dyDescent="0.2">
      <c r="A14" s="127" t="s">
        <v>91</v>
      </c>
      <c r="B14" s="2" t="s">
        <v>4</v>
      </c>
      <c r="C14" s="156">
        <v>3.6</v>
      </c>
    </row>
    <row r="15" spans="1:6" x14ac:dyDescent="0.2">
      <c r="A15" s="127" t="s">
        <v>92</v>
      </c>
      <c r="B15" s="2" t="s">
        <v>21</v>
      </c>
      <c r="C15" s="156">
        <v>3.59</v>
      </c>
    </row>
    <row r="16" spans="1:6" x14ac:dyDescent="0.2">
      <c r="A16" s="128" t="s">
        <v>93</v>
      </c>
      <c r="B16" s="59" t="s">
        <v>21</v>
      </c>
      <c r="C16" s="157">
        <v>3.49</v>
      </c>
      <c r="F16" s="158"/>
    </row>
    <row r="17" spans="1:13" x14ac:dyDescent="0.2">
      <c r="A17" s="51"/>
    </row>
    <row r="18" spans="1:13" x14ac:dyDescent="0.2">
      <c r="A18" s="2" t="s">
        <v>50</v>
      </c>
    </row>
    <row r="19" spans="1:13" x14ac:dyDescent="0.2">
      <c r="A19" s="2" t="s">
        <v>96</v>
      </c>
    </row>
    <row r="21" spans="1:13" x14ac:dyDescent="0.2">
      <c r="A21" s="5"/>
      <c r="B21" s="5"/>
      <c r="C21" s="5"/>
      <c r="D21" s="5"/>
      <c r="E21" s="5"/>
      <c r="F21" s="5"/>
      <c r="G21" s="5"/>
      <c r="H21" s="5"/>
    </row>
    <row r="22" spans="1:13" ht="12" x14ac:dyDescent="0.2">
      <c r="A22" s="110"/>
      <c r="B22" s="108"/>
      <c r="C22" s="108"/>
      <c r="D22" s="111"/>
      <c r="E22" s="109"/>
      <c r="F22" s="5"/>
      <c r="G22" s="5"/>
      <c r="H22" s="5"/>
      <c r="L22" s="107"/>
    </row>
    <row r="23" spans="1:13" ht="12" x14ac:dyDescent="0.2">
      <c r="A23" s="110"/>
      <c r="B23" s="108"/>
      <c r="C23" s="108"/>
      <c r="D23" s="111"/>
      <c r="E23" s="109"/>
      <c r="F23" s="5"/>
      <c r="G23" s="5"/>
      <c r="H23" s="5"/>
      <c r="L23" s="103"/>
      <c r="M23" s="103"/>
    </row>
    <row r="24" spans="1:13" ht="12" x14ac:dyDescent="0.2">
      <c r="A24" s="110"/>
      <c r="B24" s="108"/>
      <c r="C24" s="108"/>
      <c r="D24" s="111"/>
      <c r="E24" s="109"/>
      <c r="F24" s="5"/>
      <c r="G24" s="5"/>
      <c r="H24" s="5"/>
      <c r="L24" s="103"/>
    </row>
    <row r="25" spans="1:13" ht="12" x14ac:dyDescent="0.2">
      <c r="A25" s="110"/>
      <c r="B25" s="108"/>
      <c r="C25" s="108"/>
      <c r="D25" s="111"/>
      <c r="E25" s="109"/>
      <c r="F25" s="5"/>
      <c r="G25" s="5"/>
      <c r="H25" s="5"/>
    </row>
    <row r="26" spans="1:13" ht="12" x14ac:dyDescent="0.2">
      <c r="A26" s="110"/>
      <c r="B26" s="108"/>
      <c r="C26" s="108"/>
      <c r="D26" s="111"/>
      <c r="E26" s="109"/>
      <c r="F26" s="5"/>
      <c r="G26" s="5"/>
      <c r="H26" s="5"/>
    </row>
    <row r="27" spans="1:13" ht="12" x14ac:dyDescent="0.2">
      <c r="A27" s="110"/>
      <c r="B27" s="108"/>
      <c r="C27" s="108"/>
      <c r="D27" s="111"/>
      <c r="E27" s="109"/>
      <c r="F27" s="5"/>
      <c r="G27" s="5"/>
      <c r="H27" s="5"/>
    </row>
    <row r="28" spans="1:13" ht="12" x14ac:dyDescent="0.2">
      <c r="A28" s="110"/>
      <c r="B28" s="108"/>
      <c r="C28" s="108"/>
      <c r="D28" s="111"/>
      <c r="E28" s="109"/>
      <c r="F28" s="5"/>
      <c r="G28" s="5"/>
      <c r="H28" s="5"/>
    </row>
    <row r="29" spans="1:13" ht="12" x14ac:dyDescent="0.2">
      <c r="A29" s="110"/>
      <c r="B29" s="108"/>
      <c r="C29" s="108"/>
      <c r="D29" s="111"/>
      <c r="E29" s="109"/>
      <c r="F29" s="5"/>
      <c r="G29" s="5"/>
      <c r="H29" s="5"/>
    </row>
    <row r="30" spans="1:13" ht="12" x14ac:dyDescent="0.2">
      <c r="A30" s="110"/>
      <c r="B30" s="108"/>
      <c r="C30" s="108"/>
      <c r="D30" s="111"/>
      <c r="E30" s="109"/>
      <c r="F30" s="5"/>
      <c r="G30" s="5"/>
      <c r="H30" s="5"/>
    </row>
    <row r="31" spans="1:13" ht="12" x14ac:dyDescent="0.2">
      <c r="A31" s="110"/>
      <c r="B31" s="108"/>
      <c r="C31" s="108"/>
      <c r="D31" s="111"/>
      <c r="E31" s="109"/>
      <c r="F31" s="5"/>
      <c r="G31" s="5"/>
      <c r="H31" s="5"/>
    </row>
    <row r="32" spans="1:13" x14ac:dyDescent="0.2">
      <c r="A32" s="5"/>
      <c r="B32" s="5"/>
      <c r="C32" s="5"/>
      <c r="D32" s="5"/>
      <c r="E32" s="5"/>
      <c r="F32" s="5"/>
      <c r="G32" s="5"/>
      <c r="H32" s="5"/>
    </row>
    <row r="33" spans="1:8" x14ac:dyDescent="0.2">
      <c r="A33" s="5"/>
      <c r="B33" s="5"/>
      <c r="C33" s="5"/>
      <c r="D33" s="5"/>
      <c r="E33" s="5"/>
      <c r="F33" s="5"/>
      <c r="G33" s="5"/>
      <c r="H33" s="5"/>
    </row>
    <row r="34" spans="1:8" x14ac:dyDescent="0.2">
      <c r="A34" s="5"/>
      <c r="B34" s="5"/>
      <c r="C34" s="5"/>
      <c r="D34" s="5"/>
      <c r="E34" s="5"/>
      <c r="F34" s="5"/>
      <c r="G34" s="5"/>
      <c r="H34" s="5"/>
    </row>
    <row r="35" spans="1:8" x14ac:dyDescent="0.2">
      <c r="A35" s="5"/>
      <c r="B35" s="5"/>
      <c r="C35" s="5"/>
      <c r="D35" s="5"/>
      <c r="E35" s="5"/>
      <c r="F35" s="5"/>
      <c r="G35" s="5"/>
      <c r="H35" s="5"/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 r:id="rId1"/>
  <headerFooter alignWithMargins="0">
    <oddHeader>&amp;C&amp;"Arial,Normal"&amp;10&amp;A</oddHeader>
    <oddFooter>&amp;C&amp;"Arial,Normal"&amp;10Page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2"/>
  <sheetViews>
    <sheetView zoomScaleNormal="100" workbookViewId="0">
      <selection activeCell="A4" sqref="A4:D12"/>
    </sheetView>
  </sheetViews>
  <sheetFormatPr baseColWidth="10" defaultColWidth="11.83203125" defaultRowHeight="11.25" x14ac:dyDescent="0.2"/>
  <cols>
    <col min="1" max="16384" width="11.83203125" style="2"/>
  </cols>
  <sheetData>
    <row r="1" spans="1:40" x14ac:dyDescent="0.2">
      <c r="A1" s="18" t="s">
        <v>111</v>
      </c>
    </row>
    <row r="2" spans="1:40" x14ac:dyDescent="0.2">
      <c r="A2" s="20" t="s">
        <v>11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ht="12" x14ac:dyDescent="0.2">
      <c r="A3" s="94"/>
      <c r="B3" s="104"/>
      <c r="C3" s="101"/>
      <c r="D3" s="105"/>
      <c r="E3" s="105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5"/>
      <c r="AI3" s="5"/>
      <c r="AJ3" s="5"/>
      <c r="AK3" s="5"/>
      <c r="AL3" s="5"/>
      <c r="AM3" s="5"/>
      <c r="AN3" s="5"/>
    </row>
    <row r="4" spans="1:40" ht="12" x14ac:dyDescent="0.2">
      <c r="B4" s="46" t="s">
        <v>4</v>
      </c>
      <c r="C4" s="46" t="s">
        <v>19</v>
      </c>
      <c r="D4" s="46" t="s">
        <v>18</v>
      </c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6"/>
      <c r="AG4" s="99"/>
      <c r="AH4" s="5"/>
      <c r="AI4" s="5"/>
      <c r="AJ4" s="5"/>
      <c r="AK4" s="5"/>
      <c r="AL4" s="5"/>
      <c r="AM4" s="5"/>
      <c r="AN4" s="5"/>
    </row>
    <row r="5" spans="1:40" ht="45" x14ac:dyDescent="0.2">
      <c r="A5" s="47" t="s">
        <v>36</v>
      </c>
      <c r="B5" s="87">
        <v>43.701734396759086</v>
      </c>
      <c r="C5" s="88">
        <v>21.420432966198252</v>
      </c>
      <c r="D5" s="87">
        <v>34.877832637042665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6"/>
      <c r="AG5" s="99"/>
      <c r="AH5" s="5"/>
      <c r="AI5" s="5"/>
      <c r="AJ5" s="5"/>
      <c r="AK5" s="5"/>
      <c r="AL5" s="5"/>
      <c r="AM5" s="5"/>
      <c r="AN5" s="5"/>
    </row>
    <row r="6" spans="1:40" ht="42" x14ac:dyDescent="0.2">
      <c r="A6" s="164" t="s">
        <v>117</v>
      </c>
      <c r="B6" s="89">
        <v>51.803751803751801</v>
      </c>
      <c r="C6" s="89">
        <v>17.893217893217894</v>
      </c>
      <c r="D6" s="89">
        <v>30.303030303030305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6"/>
      <c r="AG6" s="99"/>
      <c r="AH6" s="5"/>
      <c r="AI6" s="5"/>
      <c r="AJ6" s="5"/>
      <c r="AK6" s="5"/>
      <c r="AL6" s="5"/>
      <c r="AM6" s="5"/>
      <c r="AN6" s="5"/>
    </row>
    <row r="7" spans="1:40" ht="12" x14ac:dyDescent="0.2">
      <c r="A7" s="48" t="s">
        <v>37</v>
      </c>
      <c r="B7" s="90">
        <v>37.437899033313037</v>
      </c>
      <c r="C7" s="90">
        <v>49.175077369110177</v>
      </c>
      <c r="D7" s="87">
        <v>13.387023597576784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6"/>
      <c r="AG7" s="99"/>
      <c r="AH7" s="5"/>
      <c r="AI7" s="5"/>
      <c r="AJ7" s="5"/>
      <c r="AK7" s="5"/>
      <c r="AL7" s="5"/>
      <c r="AM7" s="5"/>
      <c r="AN7" s="5"/>
    </row>
    <row r="8" spans="1:40" ht="12" x14ac:dyDescent="0.2">
      <c r="A8" s="48" t="s">
        <v>20</v>
      </c>
      <c r="B8" s="90">
        <v>44.728957774745759</v>
      </c>
      <c r="C8" s="90">
        <v>40.253716921038851</v>
      </c>
      <c r="D8" s="159">
        <v>15.017325304215387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6"/>
      <c r="AG8" s="99"/>
      <c r="AH8" s="5"/>
      <c r="AI8" s="5"/>
      <c r="AJ8" s="5"/>
      <c r="AK8" s="5"/>
      <c r="AL8" s="5"/>
      <c r="AM8" s="5"/>
      <c r="AN8" s="5"/>
    </row>
    <row r="9" spans="1:40" ht="12" x14ac:dyDescent="0.2">
      <c r="A9" s="100"/>
      <c r="B9" s="102"/>
      <c r="C9" s="102"/>
      <c r="D9" s="102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6"/>
      <c r="AG9" s="99"/>
      <c r="AH9" s="5"/>
      <c r="AI9" s="5"/>
      <c r="AJ9" s="5"/>
      <c r="AK9" s="5"/>
      <c r="AL9" s="5"/>
      <c r="AM9" s="5"/>
      <c r="AN9" s="5"/>
    </row>
    <row r="10" spans="1:40" ht="11.25" customHeight="1" x14ac:dyDescent="0.2">
      <c r="A10" s="2" t="s">
        <v>50</v>
      </c>
      <c r="B10" s="102"/>
      <c r="C10" s="102"/>
      <c r="D10" s="102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6"/>
      <c r="AG10" s="99"/>
      <c r="AH10" s="5"/>
      <c r="AI10" s="5"/>
      <c r="AJ10" s="5"/>
      <c r="AK10" s="5"/>
      <c r="AL10" s="5"/>
      <c r="AM10" s="5"/>
      <c r="AN10" s="5"/>
    </row>
    <row r="11" spans="1:40" ht="11.25" customHeight="1" x14ac:dyDescent="0.2">
      <c r="A11" s="2" t="s">
        <v>134</v>
      </c>
      <c r="B11" s="102"/>
      <c r="C11" s="102"/>
      <c r="D11" s="102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6"/>
      <c r="AG11" s="99"/>
      <c r="AH11" s="5"/>
      <c r="AI11" s="5"/>
      <c r="AJ11" s="5"/>
      <c r="AK11" s="5"/>
      <c r="AL11" s="5"/>
      <c r="AM11" s="5"/>
      <c r="AN11" s="5"/>
    </row>
    <row r="12" spans="1:40" ht="11.25" customHeight="1" x14ac:dyDescent="0.2">
      <c r="A12" s="2" t="s">
        <v>96</v>
      </c>
      <c r="B12" s="102"/>
      <c r="C12" s="102"/>
      <c r="D12" s="102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6"/>
      <c r="AG12" s="99"/>
      <c r="AH12" s="5"/>
      <c r="AI12" s="5"/>
      <c r="AJ12" s="5"/>
      <c r="AK12" s="5"/>
      <c r="AL12" s="5"/>
      <c r="AM12" s="5"/>
      <c r="AN12" s="5"/>
    </row>
    <row r="13" spans="1:40" ht="11.25" customHeight="1" x14ac:dyDescent="0.2">
      <c r="A13" s="96"/>
      <c r="B13" s="100"/>
      <c r="C13" s="102"/>
      <c r="D13" s="102"/>
      <c r="E13" s="102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6"/>
      <c r="AG13" s="99"/>
      <c r="AH13" s="5"/>
      <c r="AI13" s="5"/>
      <c r="AJ13" s="5"/>
      <c r="AK13" s="5"/>
      <c r="AL13" s="5"/>
      <c r="AM13" s="5"/>
      <c r="AN13" s="5"/>
    </row>
    <row r="14" spans="1:40" ht="12" x14ac:dyDescent="0.2">
      <c r="A14" s="5"/>
      <c r="B14" s="5"/>
      <c r="G14" s="95"/>
      <c r="H14" s="95"/>
      <c r="I14" s="91"/>
      <c r="J14" s="92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x14ac:dyDescent="0.2">
      <c r="A15" s="5"/>
      <c r="B15" s="5"/>
      <c r="G15" s="5"/>
      <c r="H15" s="117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2" x14ac:dyDescent="0.2">
      <c r="A16" s="5"/>
      <c r="B16" s="5"/>
      <c r="G16" s="95"/>
      <c r="H16" s="117"/>
      <c r="I16" s="91"/>
      <c r="J16" s="92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" x14ac:dyDescent="0.2">
      <c r="A17" s="5"/>
      <c r="B17" s="5"/>
      <c r="G17" s="95"/>
      <c r="H17" s="117"/>
      <c r="I17" s="91"/>
      <c r="J17" s="92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" x14ac:dyDescent="0.2">
      <c r="A18" s="5"/>
      <c r="B18" s="5"/>
      <c r="G18" s="95"/>
      <c r="H18" s="117"/>
      <c r="I18" s="91"/>
      <c r="J18" s="92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" x14ac:dyDescent="0.2">
      <c r="A19" s="5"/>
      <c r="B19" s="5"/>
      <c r="C19" s="5"/>
      <c r="D19" s="5"/>
      <c r="E19" s="93"/>
      <c r="F19" s="95"/>
      <c r="G19" s="95"/>
      <c r="H19" s="95"/>
      <c r="I19" s="91"/>
      <c r="J19" s="92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" x14ac:dyDescent="0.2">
      <c r="E20" s="96"/>
      <c r="F20" s="95"/>
      <c r="G20" s="95"/>
      <c r="H20" s="95"/>
      <c r="I20" s="91"/>
      <c r="J20" s="92"/>
      <c r="K20" s="5"/>
      <c r="L20" s="5"/>
      <c r="M20" s="5"/>
      <c r="N20" s="5"/>
      <c r="O20" s="5"/>
    </row>
    <row r="21" spans="1:40" ht="12" x14ac:dyDescent="0.2">
      <c r="E21" s="97"/>
      <c r="F21" s="98"/>
      <c r="G21" s="98"/>
      <c r="H21" s="98"/>
      <c r="I21" s="98"/>
      <c r="J21" s="92"/>
      <c r="K21" s="5"/>
      <c r="L21" s="5"/>
      <c r="M21" s="5"/>
      <c r="N21" s="5"/>
      <c r="O21" s="5"/>
    </row>
    <row r="22" spans="1:40" ht="12" x14ac:dyDescent="0.2">
      <c r="D22" s="103"/>
      <c r="E22" s="103"/>
      <c r="F22" s="103"/>
      <c r="G22" s="98"/>
      <c r="H22" s="98"/>
      <c r="I22" s="98"/>
      <c r="J22" s="92"/>
      <c r="K22" s="5"/>
      <c r="L22" s="5"/>
      <c r="M22" s="5"/>
      <c r="N22" s="5"/>
      <c r="O22" s="5"/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 r:id="rId1"/>
  <headerFooter alignWithMargins="0">
    <oddHeader>&amp;C&amp;"Arial,Normal"&amp;10&amp;A</oddHeader>
    <oddFooter>&amp;C&amp;"Arial,Normal"&amp;10Page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workbookViewId="0">
      <selection activeCell="D25" sqref="D25"/>
    </sheetView>
  </sheetViews>
  <sheetFormatPr baseColWidth="10" defaultColWidth="11.83203125" defaultRowHeight="11.25" x14ac:dyDescent="0.2"/>
  <cols>
    <col min="1" max="1" width="34.6640625" style="2" customWidth="1"/>
    <col min="2" max="3" width="30" style="2" customWidth="1"/>
    <col min="4" max="4" width="34.33203125" style="2" bestFit="1" customWidth="1"/>
    <col min="5" max="5" width="34.33203125" style="2" customWidth="1"/>
    <col min="6" max="6" width="39.1640625" style="2" bestFit="1" customWidth="1"/>
    <col min="7" max="7" width="28.33203125" style="2" bestFit="1" customWidth="1"/>
    <col min="8" max="16384" width="11.83203125" style="2"/>
  </cols>
  <sheetData>
    <row r="1" spans="1:26" s="5" customFormat="1" x14ac:dyDescent="0.2">
      <c r="A1" s="4" t="s">
        <v>114</v>
      </c>
    </row>
    <row r="2" spans="1:26" s="5" customFormat="1" x14ac:dyDescent="0.2">
      <c r="A2" s="6" t="s">
        <v>11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s="5" customFormat="1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s="5" customFormat="1" x14ac:dyDescent="0.2">
      <c r="A4" s="18" t="s">
        <v>64</v>
      </c>
      <c r="B4" s="2"/>
      <c r="C4" s="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26" s="5" customFormat="1" ht="22.5" x14ac:dyDescent="0.2">
      <c r="A5" s="75"/>
      <c r="B5" s="193" t="s">
        <v>112</v>
      </c>
      <c r="C5" s="193" t="s">
        <v>113</v>
      </c>
      <c r="D5" s="12"/>
      <c r="E5" s="163"/>
      <c r="F5" s="12"/>
      <c r="G5" s="12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s="5" customFormat="1" x14ac:dyDescent="0.2">
      <c r="A6" s="14" t="s">
        <v>65</v>
      </c>
      <c r="B6" s="15">
        <v>18.3</v>
      </c>
      <c r="C6" s="15">
        <v>15.189184457655045</v>
      </c>
      <c r="D6" s="12"/>
      <c r="E6" s="12"/>
      <c r="F6" s="12"/>
      <c r="G6" s="12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s="5" customFormat="1" x14ac:dyDescent="0.2">
      <c r="A7" s="14" t="s">
        <v>66</v>
      </c>
      <c r="B7" s="15">
        <v>15.2</v>
      </c>
      <c r="C7" s="15">
        <v>12.160149095843227</v>
      </c>
      <c r="D7" s="12"/>
      <c r="E7" s="12"/>
      <c r="F7" s="12"/>
      <c r="G7" s="12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s="5" customFormat="1" x14ac:dyDescent="0.2">
      <c r="A8" s="17" t="s">
        <v>7</v>
      </c>
      <c r="B8" s="15">
        <v>13.984621140396616</v>
      </c>
      <c r="C8" s="15">
        <v>12.256133595276339</v>
      </c>
      <c r="D8" s="12"/>
      <c r="E8" s="12"/>
      <c r="F8" s="12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s="5" customFormat="1" x14ac:dyDescent="0.2">
      <c r="A9" s="17" t="s">
        <v>8</v>
      </c>
      <c r="B9" s="15">
        <v>21.778641331373329</v>
      </c>
      <c r="C9" s="15">
        <v>20.043220880244661</v>
      </c>
      <c r="D9" s="12"/>
      <c r="E9" s="12"/>
      <c r="F9" s="12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s="5" customFormat="1" x14ac:dyDescent="0.2">
      <c r="A10" s="17" t="s">
        <v>9</v>
      </c>
      <c r="B10" s="15">
        <v>12.251150564589963</v>
      </c>
      <c r="C10" s="15">
        <v>13.576145267393441</v>
      </c>
      <c r="D10" s="12"/>
      <c r="E10" s="12"/>
      <c r="F10" s="12"/>
      <c r="G10" s="12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s="5" customFormat="1" x14ac:dyDescent="0.2">
      <c r="A11" s="17" t="s">
        <v>0</v>
      </c>
      <c r="B11" s="15">
        <v>18.525382169181732</v>
      </c>
      <c r="C11" s="15">
        <v>26.775166703587281</v>
      </c>
      <c r="D11" s="12"/>
      <c r="E11" s="12"/>
      <c r="F11" s="12"/>
      <c r="G11" s="1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s="5" customFormat="1" x14ac:dyDescent="0.2">
      <c r="A12" s="10"/>
      <c r="B12" s="11"/>
      <c r="C12" s="11"/>
      <c r="D12" s="12"/>
      <c r="E12" s="12"/>
      <c r="F12" s="12"/>
      <c r="G12" s="12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x14ac:dyDescent="0.2">
      <c r="A13" s="2" t="s">
        <v>52</v>
      </c>
    </row>
    <row r="14" spans="1:26" x14ac:dyDescent="0.2">
      <c r="A14" s="2" t="s">
        <v>133</v>
      </c>
    </row>
    <row r="15" spans="1:26" x14ac:dyDescent="0.2">
      <c r="A15" s="1" t="s">
        <v>94</v>
      </c>
    </row>
    <row r="17" spans="1:26" x14ac:dyDescent="0.2">
      <c r="G17" s="3"/>
      <c r="J17" s="80"/>
      <c r="K17" s="80"/>
    </row>
    <row r="18" spans="1:26" x14ac:dyDescent="0.2">
      <c r="G18" s="3"/>
      <c r="J18" s="80"/>
      <c r="K18" s="80"/>
    </row>
    <row r="21" spans="1:26" x14ac:dyDescent="0.2">
      <c r="D21" s="3"/>
      <c r="E21" s="3"/>
    </row>
    <row r="22" spans="1:26" x14ac:dyDescent="0.2">
      <c r="D22" s="12"/>
      <c r="E22" s="12"/>
    </row>
    <row r="23" spans="1:26" s="16" customFormat="1" x14ac:dyDescent="0.2">
      <c r="D23" s="3"/>
      <c r="E23" s="3"/>
    </row>
    <row r="24" spans="1:26" s="16" customFormat="1" x14ac:dyDescent="0.2">
      <c r="D24" s="3"/>
      <c r="E24" s="3"/>
    </row>
    <row r="25" spans="1:26" s="16" customFormat="1" x14ac:dyDescent="0.2">
      <c r="D25" s="2"/>
      <c r="E25" s="2"/>
    </row>
    <row r="26" spans="1:26" s="16" customFormat="1" x14ac:dyDescent="0.2">
      <c r="D26" s="2"/>
      <c r="E26" s="2"/>
    </row>
    <row r="27" spans="1:26" x14ac:dyDescent="0.2">
      <c r="A27" s="18"/>
      <c r="G27" s="3"/>
    </row>
    <row r="28" spans="1:26" x14ac:dyDescent="0.2">
      <c r="A28" s="19"/>
      <c r="B28" s="3"/>
      <c r="C28" s="3"/>
      <c r="D28" s="3"/>
      <c r="E28" s="3"/>
      <c r="F28" s="3"/>
      <c r="G28" s="3"/>
    </row>
    <row r="29" spans="1:26" x14ac:dyDescent="0.2">
      <c r="A29" s="3"/>
      <c r="G29" s="3"/>
    </row>
    <row r="30" spans="1:26" s="5" customFormat="1" x14ac:dyDescent="0.2">
      <c r="B30" s="9"/>
      <c r="G30" s="12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x14ac:dyDescent="0.2">
      <c r="A31" s="3"/>
      <c r="G31" s="3"/>
    </row>
    <row r="32" spans="1:26" x14ac:dyDescent="0.2">
      <c r="A32" s="3"/>
      <c r="G32" s="3"/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 r:id="rId1"/>
  <headerFooter alignWithMargins="0">
    <oddHeader>&amp;C&amp;"Arial,Normal"&amp;10&amp;A</oddHeader>
    <oddFooter>&amp;C&amp;"Arial,Normal"&amp;10Page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A28" sqref="A28"/>
    </sheetView>
  </sheetViews>
  <sheetFormatPr baseColWidth="10" defaultRowHeight="11.25" x14ac:dyDescent="0.2"/>
  <cols>
    <col min="1" max="16384" width="12" style="2"/>
  </cols>
  <sheetData>
    <row r="1" spans="1:5" x14ac:dyDescent="0.2">
      <c r="A1" s="18" t="s">
        <v>130</v>
      </c>
    </row>
    <row r="2" spans="1:5" x14ac:dyDescent="0.2">
      <c r="A2" s="20" t="s">
        <v>126</v>
      </c>
    </row>
    <row r="4" spans="1:5" x14ac:dyDescent="0.2">
      <c r="B4" s="165" t="s">
        <v>4</v>
      </c>
      <c r="C4" s="165" t="s">
        <v>19</v>
      </c>
      <c r="D4" s="165" t="s">
        <v>5</v>
      </c>
      <c r="E4" s="165" t="s">
        <v>6</v>
      </c>
    </row>
    <row r="5" spans="1:5" x14ac:dyDescent="0.2">
      <c r="A5" s="50">
        <v>1998</v>
      </c>
      <c r="B5" s="166">
        <v>100</v>
      </c>
      <c r="C5" s="166">
        <v>100</v>
      </c>
      <c r="D5" s="166">
        <v>100</v>
      </c>
      <c r="E5" s="167">
        <v>100</v>
      </c>
    </row>
    <row r="6" spans="1:5" x14ac:dyDescent="0.2">
      <c r="A6" s="50"/>
      <c r="B6" s="166">
        <v>115.51724137931035</v>
      </c>
      <c r="C6" s="166">
        <v>112.34567901234568</v>
      </c>
      <c r="D6" s="166">
        <v>126.89075630252101</v>
      </c>
      <c r="E6" s="167">
        <v>117.36263736263736</v>
      </c>
    </row>
    <row r="7" spans="1:5" x14ac:dyDescent="0.2">
      <c r="A7" s="50"/>
      <c r="B7" s="166">
        <v>120.68965517241379</v>
      </c>
      <c r="C7" s="166">
        <v>114.19753086419753</v>
      </c>
      <c r="D7" s="166">
        <v>115.12605042016807</v>
      </c>
      <c r="E7" s="167">
        <v>116.92307692307692</v>
      </c>
    </row>
    <row r="8" spans="1:5" x14ac:dyDescent="0.2">
      <c r="A8" s="50"/>
      <c r="B8" s="166">
        <v>117.81609195402299</v>
      </c>
      <c r="C8" s="166">
        <v>96.913580246913583</v>
      </c>
      <c r="D8" s="166">
        <v>119.32773109243698</v>
      </c>
      <c r="E8" s="167">
        <v>110.76923076923077</v>
      </c>
    </row>
    <row r="9" spans="1:5" x14ac:dyDescent="0.2">
      <c r="A9" s="50">
        <v>2002</v>
      </c>
      <c r="B9" s="166">
        <v>119.54022988505747</v>
      </c>
      <c r="C9" s="166">
        <v>90.740740740740748</v>
      </c>
      <c r="D9" s="166">
        <v>110.92436974789916</v>
      </c>
      <c r="E9" s="167">
        <v>107.03296703296704</v>
      </c>
    </row>
    <row r="10" spans="1:5" x14ac:dyDescent="0.2">
      <c r="A10" s="50"/>
      <c r="B10" s="166">
        <v>124.71264367816092</v>
      </c>
      <c r="C10" s="166">
        <v>95.679012345679013</v>
      </c>
      <c r="D10" s="166">
        <v>115.12605042016807</v>
      </c>
      <c r="E10" s="167">
        <v>111.86813186813187</v>
      </c>
    </row>
    <row r="11" spans="1:5" x14ac:dyDescent="0.2">
      <c r="A11" s="50"/>
      <c r="B11" s="166">
        <v>136.7816091954023</v>
      </c>
      <c r="C11" s="166">
        <v>104.32098765432099</v>
      </c>
      <c r="D11" s="166">
        <v>127.73109243697479</v>
      </c>
      <c r="E11" s="167">
        <v>122.85714285714286</v>
      </c>
    </row>
    <row r="12" spans="1:5" x14ac:dyDescent="0.2">
      <c r="A12" s="50"/>
      <c r="B12" s="166">
        <v>136.20689655172413</v>
      </c>
      <c r="C12" s="166">
        <v>91.975308641975303</v>
      </c>
      <c r="D12" s="166">
        <v>137.81512605042016</v>
      </c>
      <c r="E12" s="167">
        <v>120.87912087912088</v>
      </c>
    </row>
    <row r="13" spans="1:5" x14ac:dyDescent="0.2">
      <c r="A13" s="50">
        <v>2006</v>
      </c>
      <c r="B13" s="166">
        <v>139.08045977011494</v>
      </c>
      <c r="C13" s="166">
        <v>107.4074074074074</v>
      </c>
      <c r="D13" s="166">
        <v>145.37815126050421</v>
      </c>
      <c r="E13" s="167">
        <v>129.45054945054946</v>
      </c>
    </row>
    <row r="14" spans="1:5" x14ac:dyDescent="0.2">
      <c r="A14" s="50"/>
      <c r="B14" s="166">
        <v>150</v>
      </c>
      <c r="C14" s="166">
        <v>107.4074074074074</v>
      </c>
      <c r="D14" s="166">
        <v>115.12605042016807</v>
      </c>
      <c r="E14" s="167">
        <v>125.71428571428571</v>
      </c>
    </row>
    <row r="15" spans="1:5" x14ac:dyDescent="0.2">
      <c r="A15" s="50"/>
      <c r="B15" s="166">
        <v>137.93103448275863</v>
      </c>
      <c r="C15" s="166">
        <v>95.679012345679013</v>
      </c>
      <c r="D15" s="166">
        <v>134.45378151260505</v>
      </c>
      <c r="E15" s="167">
        <v>121.97802197802197</v>
      </c>
    </row>
    <row r="16" spans="1:5" x14ac:dyDescent="0.2">
      <c r="A16" s="50"/>
      <c r="B16" s="166">
        <v>154.02298850574712</v>
      </c>
      <c r="C16" s="166">
        <v>100.61728395061728</v>
      </c>
      <c r="D16" s="166">
        <v>129.41176470588235</v>
      </c>
      <c r="E16" s="167">
        <v>128.57142857142858</v>
      </c>
    </row>
    <row r="17" spans="1:9" x14ac:dyDescent="0.2">
      <c r="A17" s="50">
        <v>2010</v>
      </c>
      <c r="B17" s="166">
        <v>156.32183908045977</v>
      </c>
      <c r="C17" s="166">
        <v>87.654320987654316</v>
      </c>
      <c r="D17" s="166">
        <v>137.81512605042016</v>
      </c>
      <c r="E17" s="167">
        <v>127.03296703296704</v>
      </c>
    </row>
    <row r="18" spans="1:9" x14ac:dyDescent="0.2">
      <c r="A18" s="50"/>
      <c r="B18" s="166">
        <v>160.91954022988506</v>
      </c>
      <c r="C18" s="166">
        <v>85.802469135802468</v>
      </c>
      <c r="D18" s="166">
        <v>138.65546218487395</v>
      </c>
      <c r="E18" s="167">
        <v>128.35164835164835</v>
      </c>
    </row>
    <row r="19" spans="1:9" x14ac:dyDescent="0.2">
      <c r="A19" s="50"/>
      <c r="B19" s="166">
        <v>171.26436781609195</v>
      </c>
      <c r="C19" s="166">
        <v>91.975308641975303</v>
      </c>
      <c r="D19" s="166">
        <v>139.49579831932772</v>
      </c>
      <c r="E19" s="167">
        <v>134.72527472527472</v>
      </c>
    </row>
    <row r="20" spans="1:9" x14ac:dyDescent="0.2">
      <c r="A20" s="50"/>
      <c r="B20" s="166">
        <v>187.93103448275863</v>
      </c>
      <c r="C20" s="166">
        <v>91.975308641975303</v>
      </c>
      <c r="D20" s="166">
        <v>146.21848739495798</v>
      </c>
      <c r="E20" s="167">
        <v>142.85714285714286</v>
      </c>
    </row>
    <row r="21" spans="1:9" x14ac:dyDescent="0.2">
      <c r="A21" s="50">
        <v>2014</v>
      </c>
      <c r="B21" s="166">
        <v>195.40229885057471</v>
      </c>
      <c r="C21" s="166">
        <v>93.209876543209873</v>
      </c>
      <c r="D21" s="166">
        <v>142.01680672268907</v>
      </c>
      <c r="E21" s="167">
        <v>145.05494505494505</v>
      </c>
    </row>
    <row r="22" spans="1:9" x14ac:dyDescent="0.2">
      <c r="A22" s="50"/>
      <c r="B22" s="166">
        <v>182.18390804597701</v>
      </c>
      <c r="C22" s="166">
        <v>86.419753086419746</v>
      </c>
      <c r="D22" s="166">
        <v>158.8235294117647</v>
      </c>
      <c r="E22" s="167">
        <v>141.97802197802199</v>
      </c>
    </row>
    <row r="23" spans="1:9" x14ac:dyDescent="0.2">
      <c r="A23" s="50"/>
      <c r="B23" s="166">
        <v>209.19540229885058</v>
      </c>
      <c r="C23" s="166">
        <v>92.592592592592595</v>
      </c>
      <c r="D23" s="166">
        <v>169.74789915966386</v>
      </c>
      <c r="E23" s="167">
        <v>157.36263736263737</v>
      </c>
    </row>
    <row r="24" spans="1:9" x14ac:dyDescent="0.2">
      <c r="A24" s="50">
        <v>2017</v>
      </c>
      <c r="B24" s="166">
        <v>206.32183908045977</v>
      </c>
      <c r="C24" s="166">
        <v>76.543209876543216</v>
      </c>
      <c r="D24" s="166">
        <v>176.47058823529412</v>
      </c>
      <c r="E24" s="167">
        <v>152.30769230769232</v>
      </c>
    </row>
    <row r="26" spans="1:9" x14ac:dyDescent="0.2">
      <c r="A26" s="2" t="s">
        <v>50</v>
      </c>
    </row>
    <row r="27" spans="1:9" x14ac:dyDescent="0.2">
      <c r="A27" s="2" t="s">
        <v>131</v>
      </c>
    </row>
    <row r="28" spans="1:9" x14ac:dyDescent="0.2">
      <c r="A28" s="2" t="s">
        <v>150</v>
      </c>
    </row>
    <row r="29" spans="1:9" x14ac:dyDescent="0.2">
      <c r="A29" s="49"/>
      <c r="B29" s="49"/>
      <c r="C29" s="49"/>
      <c r="D29" s="49"/>
      <c r="E29" s="49"/>
      <c r="F29" s="49"/>
      <c r="G29" s="49"/>
      <c r="H29" s="49"/>
      <c r="I29" s="49"/>
    </row>
    <row r="30" spans="1:9" ht="5.25" customHeight="1" x14ac:dyDescent="0.2"/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activeCell="A3" sqref="A3:XFD3"/>
    </sheetView>
  </sheetViews>
  <sheetFormatPr baseColWidth="10" defaultColWidth="11.83203125" defaultRowHeight="11.25" x14ac:dyDescent="0.2"/>
  <cols>
    <col min="1" max="1" width="11.83203125" style="3"/>
    <col min="2" max="2" width="22.33203125" style="3" customWidth="1"/>
    <col min="3" max="12" width="11.83203125" style="3"/>
    <col min="13" max="16384" width="11.83203125" style="2"/>
  </cols>
  <sheetData>
    <row r="1" spans="1:12" x14ac:dyDescent="0.2">
      <c r="A1" s="18" t="s">
        <v>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">
      <c r="A2" s="20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2.5" x14ac:dyDescent="0.2">
      <c r="A4" s="62"/>
      <c r="B4" s="194" t="s">
        <v>13</v>
      </c>
      <c r="C4" s="194" t="s">
        <v>5</v>
      </c>
      <c r="D4" s="194" t="s">
        <v>22</v>
      </c>
      <c r="E4" s="194" t="s">
        <v>23</v>
      </c>
      <c r="F4" s="194" t="s">
        <v>25</v>
      </c>
      <c r="G4" s="195" t="s">
        <v>24</v>
      </c>
      <c r="H4" s="2"/>
      <c r="I4" s="2"/>
      <c r="J4" s="2"/>
      <c r="K4" s="2"/>
      <c r="L4" s="2"/>
    </row>
    <row r="5" spans="1:12" x14ac:dyDescent="0.2">
      <c r="A5" s="63">
        <v>2017</v>
      </c>
      <c r="B5" s="65">
        <v>70</v>
      </c>
      <c r="C5" s="65">
        <v>37</v>
      </c>
      <c r="D5" s="65">
        <v>99</v>
      </c>
      <c r="E5" s="65">
        <v>136</v>
      </c>
      <c r="F5" s="65">
        <v>294</v>
      </c>
      <c r="G5" s="64">
        <v>145</v>
      </c>
      <c r="H5" s="2"/>
      <c r="I5" s="2"/>
      <c r="J5" s="2"/>
      <c r="K5" s="2"/>
      <c r="L5" s="2"/>
    </row>
    <row r="6" spans="1:12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2">
      <c r="A7" s="2" t="s">
        <v>51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2">
      <c r="A8" s="2" t="s">
        <v>96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x14ac:dyDescent="0.2">
      <c r="A9" s="2"/>
      <c r="B9" s="60"/>
      <c r="C9" s="60"/>
      <c r="D9" s="60"/>
      <c r="E9" s="60"/>
      <c r="F9" s="60"/>
      <c r="G9" s="60"/>
      <c r="H9" s="2"/>
      <c r="I9" s="2"/>
      <c r="J9" s="2"/>
      <c r="K9" s="2"/>
      <c r="L9" s="2"/>
    </row>
    <row r="10" spans="1:12" x14ac:dyDescent="0.2">
      <c r="A10" s="5"/>
      <c r="B10" s="61"/>
      <c r="C10" s="61"/>
      <c r="D10" s="61"/>
      <c r="E10" s="61"/>
      <c r="F10" s="61"/>
      <c r="G10" s="2"/>
      <c r="H10" s="2"/>
      <c r="I10" s="2"/>
      <c r="J10" s="2"/>
      <c r="K10" s="2"/>
      <c r="L10" s="2"/>
    </row>
    <row r="11" spans="1:12" x14ac:dyDescent="0.2">
      <c r="J11" s="2"/>
      <c r="K11" s="2"/>
      <c r="L11" s="2"/>
    </row>
    <row r="12" spans="1:12" x14ac:dyDescent="0.2">
      <c r="J12" s="2"/>
      <c r="K12" s="2"/>
      <c r="L12" s="2"/>
    </row>
    <row r="13" spans="1:12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">
      <c r="L18" s="2"/>
    </row>
    <row r="19" spans="1:12" x14ac:dyDescent="0.2">
      <c r="L19" s="2"/>
    </row>
    <row r="20" spans="1:12" x14ac:dyDescent="0.2">
      <c r="L20" s="2"/>
    </row>
    <row r="21" spans="1:12" x14ac:dyDescent="0.2">
      <c r="L21" s="2"/>
    </row>
    <row r="22" spans="1:12" x14ac:dyDescent="0.2">
      <c r="L22" s="2"/>
    </row>
    <row r="23" spans="1:12" x14ac:dyDescent="0.2">
      <c r="L23" s="2"/>
    </row>
    <row r="24" spans="1:12" x14ac:dyDescent="0.2">
      <c r="L24" s="2"/>
    </row>
    <row r="25" spans="1:12" x14ac:dyDescent="0.2">
      <c r="L25" s="2"/>
    </row>
    <row r="26" spans="1:12" x14ac:dyDescent="0.2">
      <c r="L26" s="2"/>
    </row>
    <row r="27" spans="1:12" x14ac:dyDescent="0.2">
      <c r="L27" s="2"/>
    </row>
    <row r="28" spans="1:12" x14ac:dyDescent="0.2">
      <c r="L28" s="2"/>
    </row>
    <row r="29" spans="1:12" x14ac:dyDescent="0.2">
      <c r="L29" s="2"/>
    </row>
    <row r="30" spans="1:12" x14ac:dyDescent="0.2">
      <c r="L30" s="2"/>
    </row>
    <row r="31" spans="1:12" x14ac:dyDescent="0.2">
      <c r="L31" s="2"/>
    </row>
    <row r="32" spans="1:12" x14ac:dyDescent="0.2">
      <c r="L32" s="2"/>
    </row>
    <row r="33" spans="12:12" x14ac:dyDescent="0.2">
      <c r="L33" s="2"/>
    </row>
    <row r="34" spans="12:12" x14ac:dyDescent="0.2">
      <c r="L34" s="2"/>
    </row>
    <row r="35" spans="12:12" x14ac:dyDescent="0.2">
      <c r="L35" s="2"/>
    </row>
    <row r="36" spans="12:12" x14ac:dyDescent="0.2">
      <c r="L36" s="2"/>
    </row>
    <row r="37" spans="12:12" x14ac:dyDescent="0.2">
      <c r="L37" s="2"/>
    </row>
    <row r="38" spans="12:12" x14ac:dyDescent="0.2">
      <c r="L38" s="2"/>
    </row>
    <row r="39" spans="12:12" x14ac:dyDescent="0.2">
      <c r="L39" s="2"/>
    </row>
    <row r="40" spans="12:12" x14ac:dyDescent="0.2">
      <c r="L40" s="2"/>
    </row>
    <row r="41" spans="12:12" x14ac:dyDescent="0.2">
      <c r="L41" s="2"/>
    </row>
    <row r="42" spans="12:12" x14ac:dyDescent="0.2">
      <c r="L42" s="2"/>
    </row>
    <row r="43" spans="12:12" x14ac:dyDescent="0.2">
      <c r="L43" s="2"/>
    </row>
    <row r="44" spans="12:12" x14ac:dyDescent="0.2">
      <c r="L44" s="2"/>
    </row>
    <row r="45" spans="12:12" x14ac:dyDescent="0.2">
      <c r="L45" s="2"/>
    </row>
    <row r="46" spans="12:12" x14ac:dyDescent="0.2">
      <c r="L46" s="2"/>
    </row>
    <row r="47" spans="12:12" x14ac:dyDescent="0.2">
      <c r="L47" s="2"/>
    </row>
    <row r="48" spans="12:12" x14ac:dyDescent="0.2">
      <c r="L48" s="2"/>
    </row>
    <row r="49" spans="12:12" x14ac:dyDescent="0.2">
      <c r="L49" s="2"/>
    </row>
    <row r="50" spans="12:12" x14ac:dyDescent="0.2">
      <c r="L50" s="66"/>
    </row>
    <row r="51" spans="12:12" x14ac:dyDescent="0.2">
      <c r="L51" s="66"/>
    </row>
    <row r="52" spans="12:12" x14ac:dyDescent="0.2">
      <c r="L52" s="2"/>
    </row>
    <row r="53" spans="12:12" x14ac:dyDescent="0.2">
      <c r="L53" s="2"/>
    </row>
    <row r="54" spans="12:12" x14ac:dyDescent="0.2">
      <c r="L54" s="2"/>
    </row>
    <row r="55" spans="12:12" x14ac:dyDescent="0.2">
      <c r="L55" s="2"/>
    </row>
    <row r="56" spans="12:12" x14ac:dyDescent="0.2">
      <c r="L56" s="2"/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 r:id="rId1"/>
  <headerFooter alignWithMargins="0">
    <oddHeader>&amp;C&amp;"Arial,Normal"&amp;10&amp;A</oddHeader>
    <oddFooter>&amp;C&amp;"Arial,Normal"&amp;10Page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workbookViewId="0">
      <selection activeCell="A32" sqref="A32"/>
    </sheetView>
  </sheetViews>
  <sheetFormatPr baseColWidth="10" defaultRowHeight="10.5" x14ac:dyDescent="0.15"/>
  <sheetData>
    <row r="1" spans="1:4" x14ac:dyDescent="0.15">
      <c r="A1" s="180" t="s">
        <v>137</v>
      </c>
    </row>
    <row r="2" spans="1:4" x14ac:dyDescent="0.15">
      <c r="A2" t="s">
        <v>12</v>
      </c>
    </row>
    <row r="4" spans="1:4" ht="11.25" x14ac:dyDescent="0.2">
      <c r="A4" s="196" t="s">
        <v>138</v>
      </c>
      <c r="B4" s="79" t="s">
        <v>139</v>
      </c>
      <c r="C4" s="79" t="s">
        <v>140</v>
      </c>
      <c r="D4" s="197" t="s">
        <v>141</v>
      </c>
    </row>
    <row r="5" spans="1:4" ht="11.25" x14ac:dyDescent="0.2">
      <c r="A5" s="198">
        <v>1992</v>
      </c>
      <c r="B5" s="117">
        <v>4297</v>
      </c>
      <c r="C5" s="117">
        <v>931206</v>
      </c>
      <c r="D5" s="199">
        <v>2140</v>
      </c>
    </row>
    <row r="6" spans="1:4" ht="11.25" x14ac:dyDescent="0.2">
      <c r="A6" s="198">
        <v>1993</v>
      </c>
      <c r="B6" s="117">
        <v>4272</v>
      </c>
      <c r="C6" s="117">
        <v>916642</v>
      </c>
      <c r="D6" s="199">
        <v>2110</v>
      </c>
    </row>
    <row r="7" spans="1:4" ht="11.25" x14ac:dyDescent="0.2">
      <c r="A7" s="198">
        <v>1994</v>
      </c>
      <c r="B7" s="117">
        <v>4291</v>
      </c>
      <c r="C7" s="117">
        <v>908619</v>
      </c>
      <c r="D7" s="199">
        <v>2106</v>
      </c>
    </row>
    <row r="8" spans="1:4" ht="11.25" x14ac:dyDescent="0.2">
      <c r="A8" s="198">
        <v>1995</v>
      </c>
      <c r="B8" s="117">
        <v>4377</v>
      </c>
      <c r="C8" s="117">
        <v>921975</v>
      </c>
      <c r="D8" s="199">
        <v>2119</v>
      </c>
    </row>
    <row r="9" spans="1:4" ht="11.25" x14ac:dyDescent="0.2">
      <c r="A9" s="198">
        <v>1996</v>
      </c>
      <c r="B9" s="117">
        <v>4520</v>
      </c>
      <c r="C9" s="117">
        <v>951158</v>
      </c>
      <c r="D9" s="199">
        <v>2141</v>
      </c>
    </row>
    <row r="10" spans="1:4" ht="11.25" x14ac:dyDescent="0.2">
      <c r="A10" s="198">
        <v>1997</v>
      </c>
      <c r="B10" s="117">
        <v>4644</v>
      </c>
      <c r="C10" s="117">
        <v>971122</v>
      </c>
      <c r="D10" s="199">
        <v>2142</v>
      </c>
    </row>
    <row r="11" spans="1:4" ht="11.25" x14ac:dyDescent="0.2">
      <c r="A11" s="198">
        <v>1998</v>
      </c>
      <c r="B11" s="117">
        <v>4763</v>
      </c>
      <c r="C11" s="117">
        <v>989480</v>
      </c>
      <c r="D11" s="199">
        <v>2146</v>
      </c>
    </row>
    <row r="12" spans="1:4" ht="11.25" x14ac:dyDescent="0.2">
      <c r="A12" s="198">
        <v>1999</v>
      </c>
      <c r="B12" s="117">
        <v>4985</v>
      </c>
      <c r="C12" s="117">
        <v>1024891</v>
      </c>
      <c r="D12" s="199">
        <v>2173</v>
      </c>
    </row>
    <row r="13" spans="1:4" ht="11.25" x14ac:dyDescent="0.2">
      <c r="A13" s="198">
        <v>2000</v>
      </c>
      <c r="B13" s="117">
        <v>5112</v>
      </c>
      <c r="C13" s="117">
        <v>1050717</v>
      </c>
      <c r="D13" s="199">
        <v>2159</v>
      </c>
    </row>
    <row r="14" spans="1:4" ht="11.25" x14ac:dyDescent="0.2">
      <c r="A14" s="198">
        <v>2001</v>
      </c>
      <c r="B14" s="117">
        <v>5196</v>
      </c>
      <c r="C14" s="117">
        <v>1059714</v>
      </c>
      <c r="D14" s="199">
        <v>2151</v>
      </c>
    </row>
    <row r="15" spans="1:4" ht="11.25" x14ac:dyDescent="0.2">
      <c r="A15" s="198">
        <v>2002</v>
      </c>
      <c r="B15" s="117">
        <v>5248</v>
      </c>
      <c r="C15" s="117">
        <v>1070663</v>
      </c>
      <c r="D15" s="199">
        <v>2142</v>
      </c>
    </row>
    <row r="16" spans="1:4" ht="11.25" x14ac:dyDescent="0.2">
      <c r="A16" s="198">
        <v>2003</v>
      </c>
      <c r="B16" s="117">
        <v>5274</v>
      </c>
      <c r="C16" s="117">
        <v>1071902</v>
      </c>
      <c r="D16" s="199">
        <v>2128</v>
      </c>
    </row>
    <row r="17" spans="1:4" ht="11.25" x14ac:dyDescent="0.2">
      <c r="A17" s="198">
        <v>2004</v>
      </c>
      <c r="B17" s="117">
        <v>5272</v>
      </c>
      <c r="C17" s="117">
        <v>1061856</v>
      </c>
      <c r="D17" s="199">
        <v>2100</v>
      </c>
    </row>
    <row r="18" spans="1:4" ht="11.25" x14ac:dyDescent="0.2">
      <c r="A18" s="198">
        <v>2005</v>
      </c>
      <c r="B18" s="117">
        <v>5274</v>
      </c>
      <c r="C18" s="117">
        <v>1019028</v>
      </c>
      <c r="D18" s="199">
        <v>2079</v>
      </c>
    </row>
    <row r="19" spans="1:4" ht="11.25" x14ac:dyDescent="0.2">
      <c r="A19" s="198">
        <v>2006</v>
      </c>
      <c r="B19" s="117">
        <v>5282</v>
      </c>
      <c r="C19" s="117">
        <v>1018844</v>
      </c>
      <c r="D19" s="199">
        <v>2065</v>
      </c>
    </row>
    <row r="20" spans="1:4" ht="11.25" x14ac:dyDescent="0.2">
      <c r="A20" s="198">
        <v>2007</v>
      </c>
      <c r="B20" s="117">
        <v>5317</v>
      </c>
      <c r="C20" s="117">
        <v>1022793</v>
      </c>
      <c r="D20" s="199">
        <v>2056</v>
      </c>
    </row>
    <row r="21" spans="1:4" ht="11.25" x14ac:dyDescent="0.2">
      <c r="A21" s="198">
        <v>2008</v>
      </c>
      <c r="B21" s="117">
        <v>5395</v>
      </c>
      <c r="C21" s="117">
        <v>1036840</v>
      </c>
      <c r="D21" s="199">
        <v>2071</v>
      </c>
    </row>
    <row r="22" spans="1:4" ht="11.25" x14ac:dyDescent="0.2">
      <c r="A22" s="198">
        <v>2009</v>
      </c>
      <c r="B22" s="117">
        <v>5478</v>
      </c>
      <c r="C22" s="117">
        <v>1053492</v>
      </c>
      <c r="D22" s="199">
        <v>2073</v>
      </c>
    </row>
    <row r="23" spans="1:4" ht="11.25" x14ac:dyDescent="0.2">
      <c r="A23" s="198">
        <v>2010</v>
      </c>
      <c r="B23" s="117">
        <v>5468</v>
      </c>
      <c r="C23" s="117">
        <v>1048291</v>
      </c>
      <c r="D23" s="199">
        <v>2050</v>
      </c>
    </row>
    <row r="24" spans="1:4" ht="11.25" x14ac:dyDescent="0.2">
      <c r="A24" s="198">
        <v>2011</v>
      </c>
      <c r="B24" s="117">
        <v>5468</v>
      </c>
      <c r="C24" s="117">
        <v>1047166</v>
      </c>
      <c r="D24" s="199">
        <v>2034</v>
      </c>
    </row>
    <row r="25" spans="1:4" ht="11.25" x14ac:dyDescent="0.2">
      <c r="A25" s="198">
        <v>2012</v>
      </c>
      <c r="B25" s="117">
        <v>5508</v>
      </c>
      <c r="C25" s="117">
        <v>1053643</v>
      </c>
      <c r="D25" s="199">
        <v>2035</v>
      </c>
    </row>
    <row r="26" spans="1:4" ht="11.25" x14ac:dyDescent="0.2">
      <c r="A26" s="198">
        <v>2013</v>
      </c>
      <c r="B26" s="117">
        <v>5589</v>
      </c>
      <c r="C26" s="117">
        <v>1065929</v>
      </c>
      <c r="D26" s="199">
        <v>2027</v>
      </c>
    </row>
    <row r="27" spans="1:4" ht="11.25" x14ac:dyDescent="0.2">
      <c r="A27" s="198">
        <v>2014</v>
      </c>
      <c r="B27" s="117">
        <v>5647</v>
      </c>
      <c r="C27" s="117">
        <v>1071305</v>
      </c>
      <c r="D27" s="199">
        <v>2020</v>
      </c>
    </row>
    <row r="28" spans="1:4" ht="11.25" x14ac:dyDescent="0.2">
      <c r="A28" s="198">
        <v>2015</v>
      </c>
      <c r="B28" s="117">
        <v>5741</v>
      </c>
      <c r="C28" s="117">
        <v>1094883</v>
      </c>
      <c r="D28" s="199">
        <v>2033</v>
      </c>
    </row>
    <row r="29" spans="1:4" ht="11.25" x14ac:dyDescent="0.2">
      <c r="A29" s="198">
        <v>2016</v>
      </c>
      <c r="B29" s="117">
        <v>5842</v>
      </c>
      <c r="C29" s="117">
        <v>1099471</v>
      </c>
      <c r="D29" s="199">
        <v>2044</v>
      </c>
    </row>
    <row r="30" spans="1:4" ht="11.25" x14ac:dyDescent="0.2">
      <c r="A30" s="200">
        <v>2017</v>
      </c>
      <c r="B30" s="122">
        <v>5909</v>
      </c>
      <c r="C30" s="122">
        <v>1118624</v>
      </c>
      <c r="D30" s="201">
        <v>2046</v>
      </c>
    </row>
    <row r="32" spans="1:4" ht="11.25" x14ac:dyDescent="0.2">
      <c r="A32" s="2" t="s">
        <v>150</v>
      </c>
    </row>
    <row r="68" spans="17:19" x14ac:dyDescent="0.15">
      <c r="Q68" s="181"/>
      <c r="R68" s="181"/>
      <c r="S68" s="18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10</vt:i4>
      </vt:variant>
    </vt:vector>
  </HeadingPairs>
  <TitlesOfParts>
    <vt:vector size="24" baseType="lpstr">
      <vt:lpstr>Sommaire</vt:lpstr>
      <vt:lpstr>Fréquentation</vt:lpstr>
      <vt:lpstr>Indices évolution</vt:lpstr>
      <vt:lpstr>Top 10</vt:lpstr>
      <vt:lpstr>Par nationalité</vt:lpstr>
      <vt:lpstr>Public par âge - Structure</vt:lpstr>
      <vt:lpstr>Nombre de sorties</vt:lpstr>
      <vt:lpstr>Nb établissements 1ere semaine</vt:lpstr>
      <vt:lpstr>Salles</vt:lpstr>
      <vt:lpstr>Production</vt:lpstr>
      <vt:lpstr>Devis</vt:lpstr>
      <vt:lpstr>Couts distribution</vt:lpstr>
      <vt:lpstr>Prescripteurs</vt:lpstr>
      <vt:lpstr>Structure public</vt:lpstr>
      <vt:lpstr>'Couts distribution'!Zone_d_impression</vt:lpstr>
      <vt:lpstr>Fréquentation!Zone_d_impression</vt:lpstr>
      <vt:lpstr>'Indices évolution'!Zone_d_impression</vt:lpstr>
      <vt:lpstr>'Nb établissements 1ere semaine'!Zone_d_impression</vt:lpstr>
      <vt:lpstr>'Nombre de sorties'!Zone_d_impression</vt:lpstr>
      <vt:lpstr>'Par nationalité'!Zone_d_impression</vt:lpstr>
      <vt:lpstr>Prescripteurs!Zone_d_impression</vt:lpstr>
      <vt:lpstr>Production!Zone_d_impression</vt:lpstr>
      <vt:lpstr>'Public par âge - Structure'!Zone_d_impression</vt:lpstr>
      <vt:lpstr>'Top 10'!Zone_d_impression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mathilde.gansemer</dc:creator>
  <cp:lastModifiedBy>edwige.millery</cp:lastModifiedBy>
  <cp:lastPrinted>2018-02-15T15:34:56Z</cp:lastPrinted>
  <dcterms:created xsi:type="dcterms:W3CDTF">2016-11-29T10:40:40Z</dcterms:created>
  <dcterms:modified xsi:type="dcterms:W3CDTF">2019-06-11T16:46:42Z</dcterms:modified>
</cp:coreProperties>
</file>