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BREP\DOCBREP\05. Cellule statistique\Tableaux des aides à la presse\2021\"/>
    </mc:Choice>
  </mc:AlternateContent>
  <bookViews>
    <workbookView xWindow="0" yWindow="0" windowWidth="25200" windowHeight="11250"/>
  </bookViews>
  <sheets>
    <sheet name="Ordre alphabétique" sheetId="1" r:id="rId1"/>
  </sheets>
  <definedNames>
    <definedName name="_xlnm._FilterDatabase" localSheetId="0" hidden="1">'Ordre alphabétique'!$B$4:$M$436</definedName>
    <definedName name="_xlnm.Print_Titles" localSheetId="0">'Ordre alphabétique'!$1:$4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J5" i="1"/>
  <c r="L5" i="1" s="1"/>
  <c r="C6" i="1"/>
  <c r="J6" i="1"/>
  <c r="L6" i="1" s="1"/>
  <c r="C7" i="1"/>
  <c r="J7" i="1"/>
  <c r="C8" i="1"/>
  <c r="J8" i="1"/>
  <c r="C9" i="1"/>
  <c r="J9" i="1"/>
  <c r="L9" i="1" s="1"/>
  <c r="C10" i="1"/>
  <c r="J10" i="1"/>
  <c r="C11" i="1"/>
  <c r="J11" i="1"/>
  <c r="C12" i="1"/>
  <c r="J12" i="1"/>
  <c r="C13" i="1"/>
  <c r="J13" i="1"/>
  <c r="L13" i="1" s="1"/>
  <c r="C14" i="1"/>
  <c r="J14" i="1"/>
  <c r="C15" i="1"/>
  <c r="J15" i="1"/>
  <c r="C16" i="1"/>
  <c r="J16" i="1"/>
  <c r="C17" i="1"/>
  <c r="J17" i="1"/>
  <c r="C18" i="1"/>
  <c r="J18" i="1"/>
  <c r="L18" i="1" s="1"/>
  <c r="C19" i="1"/>
  <c r="J19" i="1"/>
  <c r="C20" i="1"/>
  <c r="J20" i="1"/>
  <c r="C21" i="1"/>
  <c r="J21" i="1"/>
  <c r="L21" i="1" s="1"/>
  <c r="C22" i="1"/>
  <c r="J22" i="1"/>
  <c r="C23" i="1"/>
  <c r="J23" i="1"/>
  <c r="L23" i="1" s="1"/>
  <c r="C24" i="1"/>
  <c r="J24" i="1"/>
  <c r="L24" i="1" s="1"/>
  <c r="C25" i="1"/>
  <c r="J25" i="1"/>
  <c r="L25" i="1" s="1"/>
  <c r="C26" i="1"/>
  <c r="J26" i="1"/>
  <c r="C27" i="1"/>
  <c r="J27" i="1"/>
  <c r="L27" i="1" s="1"/>
  <c r="C28" i="1"/>
  <c r="J28" i="1"/>
  <c r="L28" i="1" s="1"/>
  <c r="C29" i="1"/>
  <c r="J29" i="1"/>
  <c r="L29" i="1" s="1"/>
  <c r="C30" i="1"/>
  <c r="J30" i="1"/>
  <c r="C31" i="1"/>
  <c r="J31" i="1"/>
  <c r="C32" i="1"/>
  <c r="J32" i="1"/>
  <c r="L32" i="1" s="1"/>
  <c r="C33" i="1"/>
  <c r="J33" i="1"/>
  <c r="L33" i="1" s="1"/>
  <c r="C34" i="1"/>
  <c r="J34" i="1"/>
  <c r="C35" i="1"/>
  <c r="J35" i="1"/>
  <c r="L35" i="1" s="1"/>
  <c r="C36" i="1"/>
  <c r="J36" i="1"/>
  <c r="C37" i="1"/>
  <c r="J37" i="1"/>
  <c r="C38" i="1"/>
  <c r="J38" i="1"/>
  <c r="L38" i="1" s="1"/>
  <c r="C39" i="1"/>
  <c r="J39" i="1"/>
  <c r="C40" i="1"/>
  <c r="J40" i="1"/>
  <c r="C41" i="1"/>
  <c r="J41" i="1"/>
  <c r="C42" i="1"/>
  <c r="J42" i="1"/>
  <c r="L42" i="1" s="1"/>
  <c r="C43" i="1"/>
  <c r="J43" i="1"/>
  <c r="L43" i="1" s="1"/>
  <c r="C44" i="1"/>
  <c r="J44" i="1"/>
  <c r="C45" i="1"/>
  <c r="J45" i="1"/>
  <c r="C46" i="1"/>
  <c r="J46" i="1"/>
  <c r="C47" i="1"/>
  <c r="J47" i="1"/>
  <c r="L47" i="1" s="1"/>
  <c r="C48" i="1"/>
  <c r="J48" i="1"/>
  <c r="L48" i="1" s="1"/>
  <c r="C49" i="1"/>
  <c r="J49" i="1"/>
  <c r="L49" i="1" s="1"/>
  <c r="C50" i="1"/>
  <c r="J50" i="1"/>
  <c r="C51" i="1"/>
  <c r="J51" i="1"/>
  <c r="L51" i="1" s="1"/>
  <c r="C52" i="1"/>
  <c r="J52" i="1"/>
  <c r="L52" i="1" s="1"/>
  <c r="C53" i="1"/>
  <c r="J53" i="1"/>
  <c r="C54" i="1"/>
  <c r="J54" i="1"/>
  <c r="C55" i="1"/>
  <c r="J55" i="1"/>
  <c r="L55" i="1" s="1"/>
  <c r="C56" i="1"/>
  <c r="J56" i="1"/>
  <c r="C57" i="1"/>
  <c r="J57" i="1"/>
  <c r="L57" i="1" s="1"/>
  <c r="C58" i="1"/>
  <c r="J58" i="1"/>
  <c r="L58" i="1" s="1"/>
  <c r="C59" i="1"/>
  <c r="J59" i="1"/>
  <c r="L59" i="1" s="1"/>
  <c r="C60" i="1"/>
  <c r="J60" i="1"/>
  <c r="L60" i="1" s="1"/>
  <c r="C61" i="1"/>
  <c r="J61" i="1"/>
  <c r="L61" i="1" s="1"/>
  <c r="C62" i="1"/>
  <c r="J62" i="1"/>
  <c r="L62" i="1" s="1"/>
  <c r="C63" i="1"/>
  <c r="J63" i="1"/>
  <c r="L63" i="1" s="1"/>
  <c r="C64" i="1"/>
  <c r="J64" i="1"/>
  <c r="C65" i="1"/>
  <c r="J65" i="1"/>
  <c r="L65" i="1" s="1"/>
  <c r="C66" i="1"/>
  <c r="J66" i="1"/>
  <c r="L66" i="1" s="1"/>
  <c r="C67" i="1"/>
  <c r="J67" i="1"/>
  <c r="C68" i="1"/>
  <c r="J68" i="1"/>
  <c r="L68" i="1" s="1"/>
  <c r="C69" i="1"/>
  <c r="J69" i="1"/>
  <c r="L69" i="1" s="1"/>
  <c r="C70" i="1"/>
  <c r="J70" i="1"/>
  <c r="L70" i="1" s="1"/>
  <c r="C71" i="1"/>
  <c r="J71" i="1"/>
  <c r="L71" i="1" s="1"/>
  <c r="C72" i="1"/>
  <c r="J72" i="1"/>
  <c r="L72" i="1" s="1"/>
  <c r="C73" i="1"/>
  <c r="J73" i="1"/>
  <c r="C74" i="1"/>
  <c r="J74" i="1"/>
  <c r="C75" i="1"/>
  <c r="J75" i="1"/>
  <c r="L75" i="1" s="1"/>
  <c r="C76" i="1"/>
  <c r="J76" i="1"/>
  <c r="C77" i="1"/>
  <c r="J77" i="1"/>
  <c r="C78" i="1"/>
  <c r="J78" i="1"/>
  <c r="L78" i="1" s="1"/>
  <c r="C79" i="1"/>
  <c r="J79" i="1"/>
  <c r="L79" i="1" s="1"/>
  <c r="C80" i="1"/>
  <c r="J80" i="1"/>
  <c r="C81" i="1"/>
  <c r="J81" i="1"/>
  <c r="L81" i="1" s="1"/>
  <c r="C82" i="1"/>
  <c r="J82" i="1"/>
  <c r="L82" i="1" s="1"/>
  <c r="C83" i="1"/>
  <c r="J83" i="1"/>
  <c r="L83" i="1" s="1"/>
  <c r="C84" i="1"/>
  <c r="J84" i="1"/>
  <c r="L84" i="1" s="1"/>
  <c r="C85" i="1"/>
  <c r="J85" i="1"/>
  <c r="C86" i="1"/>
  <c r="J86" i="1"/>
  <c r="L86" i="1" s="1"/>
  <c r="C87" i="1"/>
  <c r="J87" i="1"/>
  <c r="C88" i="1"/>
  <c r="J88" i="1"/>
  <c r="L88" i="1" s="1"/>
  <c r="C89" i="1"/>
  <c r="J89" i="1"/>
  <c r="L89" i="1" s="1"/>
  <c r="C90" i="1"/>
  <c r="J90" i="1"/>
  <c r="L90" i="1" s="1"/>
  <c r="C91" i="1"/>
  <c r="J91" i="1"/>
  <c r="L91" i="1" s="1"/>
  <c r="C92" i="1"/>
  <c r="J92" i="1"/>
  <c r="L92" i="1" s="1"/>
  <c r="C93" i="1"/>
  <c r="J93" i="1"/>
  <c r="C94" i="1"/>
  <c r="J94" i="1"/>
  <c r="L94" i="1" s="1"/>
  <c r="C95" i="1"/>
  <c r="J95" i="1"/>
  <c r="L95" i="1" s="1"/>
  <c r="C96" i="1"/>
  <c r="J96" i="1"/>
  <c r="C97" i="1"/>
  <c r="J97" i="1"/>
  <c r="L97" i="1" s="1"/>
  <c r="C98" i="1"/>
  <c r="J98" i="1"/>
  <c r="L98" i="1" s="1"/>
  <c r="C99" i="1"/>
  <c r="J99" i="1"/>
  <c r="L99" i="1" s="1"/>
  <c r="C100" i="1"/>
  <c r="J100" i="1"/>
  <c r="L100" i="1" s="1"/>
  <c r="C101" i="1"/>
  <c r="J101" i="1"/>
  <c r="L101" i="1" s="1"/>
  <c r="C102" i="1"/>
  <c r="J102" i="1"/>
  <c r="L102" i="1" s="1"/>
  <c r="C103" i="1"/>
  <c r="J103" i="1"/>
  <c r="L103" i="1" s="1"/>
  <c r="C104" i="1"/>
  <c r="J104" i="1"/>
  <c r="C105" i="1"/>
  <c r="J105" i="1"/>
  <c r="C106" i="1"/>
  <c r="J106" i="1"/>
  <c r="C107" i="1"/>
  <c r="J107" i="1"/>
  <c r="C108" i="1"/>
  <c r="J108" i="1"/>
  <c r="C109" i="1"/>
  <c r="J109" i="1"/>
  <c r="C110" i="1"/>
  <c r="J110" i="1"/>
  <c r="C111" i="1"/>
  <c r="J111" i="1"/>
  <c r="C112" i="1"/>
  <c r="J112" i="1"/>
  <c r="L112" i="1" s="1"/>
  <c r="C113" i="1"/>
  <c r="J113" i="1"/>
  <c r="C114" i="1"/>
  <c r="J114" i="1"/>
  <c r="L114" i="1" s="1"/>
  <c r="C115" i="1"/>
  <c r="J115" i="1"/>
  <c r="L115" i="1" s="1"/>
  <c r="C116" i="1"/>
  <c r="J116" i="1"/>
  <c r="L116" i="1" s="1"/>
  <c r="C117" i="1"/>
  <c r="J117" i="1"/>
  <c r="L117" i="1" s="1"/>
  <c r="C118" i="1"/>
  <c r="J118" i="1"/>
  <c r="L118" i="1" s="1"/>
  <c r="C119" i="1"/>
  <c r="J119" i="1"/>
  <c r="L119" i="1" s="1"/>
  <c r="C120" i="1"/>
  <c r="J120" i="1"/>
  <c r="L120" i="1" s="1"/>
  <c r="C121" i="1"/>
  <c r="J121" i="1"/>
  <c r="L121" i="1" s="1"/>
  <c r="C122" i="1"/>
  <c r="J122" i="1"/>
  <c r="C123" i="1"/>
  <c r="J123" i="1"/>
  <c r="L123" i="1" s="1"/>
  <c r="C124" i="1"/>
  <c r="J124" i="1"/>
  <c r="L124" i="1" s="1"/>
  <c r="C125" i="1"/>
  <c r="J125" i="1"/>
  <c r="L125" i="1" s="1"/>
  <c r="C126" i="1"/>
  <c r="J126" i="1"/>
  <c r="L126" i="1" s="1"/>
  <c r="C127" i="1"/>
  <c r="J127" i="1"/>
  <c r="C128" i="1"/>
  <c r="J128" i="1"/>
  <c r="L128" i="1" s="1"/>
  <c r="C129" i="1"/>
  <c r="J129" i="1"/>
  <c r="C130" i="1"/>
  <c r="J130" i="1"/>
  <c r="C131" i="1"/>
  <c r="J131" i="1"/>
  <c r="L131" i="1" s="1"/>
  <c r="C132" i="1"/>
  <c r="J132" i="1"/>
  <c r="C133" i="1"/>
  <c r="J133" i="1"/>
  <c r="C134" i="1"/>
  <c r="J134" i="1"/>
  <c r="C135" i="1"/>
  <c r="J135" i="1"/>
  <c r="C136" i="1"/>
  <c r="J136" i="1"/>
  <c r="C137" i="1"/>
  <c r="J137" i="1"/>
  <c r="L137" i="1" s="1"/>
  <c r="C138" i="1"/>
  <c r="J138" i="1"/>
  <c r="C139" i="1"/>
  <c r="J139" i="1"/>
  <c r="L139" i="1" s="1"/>
  <c r="C140" i="1"/>
  <c r="J140" i="1"/>
  <c r="L140" i="1" s="1"/>
  <c r="C141" i="1"/>
  <c r="J141" i="1"/>
  <c r="L141" i="1" s="1"/>
  <c r="C142" i="1"/>
  <c r="J142" i="1"/>
  <c r="L142" i="1" s="1"/>
  <c r="C143" i="1"/>
  <c r="J143" i="1"/>
  <c r="C144" i="1"/>
  <c r="J144" i="1"/>
  <c r="C145" i="1"/>
  <c r="J145" i="1"/>
  <c r="C146" i="1"/>
  <c r="J146" i="1"/>
  <c r="C147" i="1"/>
  <c r="J147" i="1"/>
  <c r="C148" i="1"/>
  <c r="J148" i="1"/>
  <c r="C149" i="1"/>
  <c r="J149" i="1"/>
  <c r="L149" i="1" s="1"/>
  <c r="C150" i="1"/>
  <c r="J150" i="1"/>
  <c r="L150" i="1" s="1"/>
  <c r="C151" i="1"/>
  <c r="J151" i="1"/>
  <c r="C152" i="1"/>
  <c r="J152" i="1"/>
  <c r="C153" i="1"/>
  <c r="J153" i="1"/>
  <c r="C154" i="1"/>
  <c r="J154" i="1"/>
  <c r="C155" i="1"/>
  <c r="J155" i="1"/>
  <c r="L155" i="1" s="1"/>
  <c r="C156" i="1"/>
  <c r="J156" i="1"/>
  <c r="L156" i="1" s="1"/>
  <c r="C157" i="1"/>
  <c r="J157" i="1"/>
  <c r="L157" i="1" s="1"/>
  <c r="C158" i="1"/>
  <c r="J158" i="1"/>
  <c r="L158" i="1" s="1"/>
  <c r="C159" i="1"/>
  <c r="J159" i="1"/>
  <c r="C160" i="1"/>
  <c r="J160" i="1"/>
  <c r="C161" i="1"/>
  <c r="J161" i="1"/>
  <c r="L161" i="1" s="1"/>
  <c r="C162" i="1"/>
  <c r="J162" i="1"/>
  <c r="C163" i="1"/>
  <c r="J163" i="1"/>
  <c r="C164" i="1"/>
  <c r="J164" i="1"/>
  <c r="C165" i="1"/>
  <c r="J165" i="1"/>
  <c r="L165" i="1" s="1"/>
  <c r="C166" i="1"/>
  <c r="J166" i="1"/>
  <c r="C167" i="1"/>
  <c r="J167" i="1"/>
  <c r="L167" i="1" s="1"/>
  <c r="C168" i="1"/>
  <c r="J168" i="1"/>
  <c r="L168" i="1" s="1"/>
  <c r="C169" i="1"/>
  <c r="J169" i="1"/>
  <c r="C170" i="1"/>
  <c r="J170" i="1"/>
  <c r="L170" i="1" s="1"/>
  <c r="C171" i="1"/>
  <c r="J171" i="1"/>
  <c r="C172" i="1"/>
  <c r="J172" i="1"/>
  <c r="L172" i="1" s="1"/>
  <c r="C173" i="1"/>
  <c r="J173" i="1"/>
  <c r="L173" i="1" s="1"/>
  <c r="C174" i="1"/>
  <c r="J174" i="1"/>
  <c r="L174" i="1" s="1"/>
  <c r="C175" i="1"/>
  <c r="J175" i="1"/>
  <c r="C176" i="1"/>
  <c r="J176" i="1"/>
  <c r="C177" i="1"/>
  <c r="J177" i="1"/>
  <c r="L177" i="1" s="1"/>
  <c r="C178" i="1"/>
  <c r="J178" i="1"/>
  <c r="C179" i="1"/>
  <c r="J179" i="1"/>
  <c r="C180" i="1"/>
  <c r="J180" i="1"/>
  <c r="L180" i="1" s="1"/>
  <c r="C181" i="1"/>
  <c r="J181" i="1"/>
  <c r="L181" i="1" s="1"/>
  <c r="C182" i="1"/>
  <c r="J182" i="1"/>
  <c r="L182" i="1" s="1"/>
  <c r="C183" i="1"/>
  <c r="J183" i="1"/>
  <c r="C184" i="1"/>
  <c r="J184" i="1"/>
  <c r="L184" i="1" s="1"/>
  <c r="C185" i="1"/>
  <c r="J185" i="1"/>
  <c r="C186" i="1"/>
  <c r="J186" i="1"/>
  <c r="L186" i="1" s="1"/>
  <c r="C187" i="1"/>
  <c r="J187" i="1"/>
  <c r="L187" i="1" s="1"/>
  <c r="C188" i="1"/>
  <c r="J188" i="1"/>
  <c r="L188" i="1" s="1"/>
  <c r="C189" i="1"/>
  <c r="J189" i="1"/>
  <c r="L189" i="1" s="1"/>
  <c r="C190" i="1"/>
  <c r="J190" i="1"/>
  <c r="L190" i="1" s="1"/>
  <c r="C191" i="1"/>
  <c r="J191" i="1"/>
  <c r="L191" i="1" s="1"/>
  <c r="C192" i="1"/>
  <c r="J192" i="1"/>
  <c r="L192" i="1" s="1"/>
  <c r="C193" i="1"/>
  <c r="J193" i="1"/>
  <c r="L193" i="1" s="1"/>
  <c r="C194" i="1"/>
  <c r="J194" i="1"/>
  <c r="L194" i="1" s="1"/>
  <c r="C195" i="1"/>
  <c r="J195" i="1"/>
  <c r="L195" i="1" s="1"/>
  <c r="C196" i="1"/>
  <c r="J196" i="1"/>
  <c r="C197" i="1"/>
  <c r="J197" i="1"/>
  <c r="C198" i="1"/>
  <c r="J198" i="1"/>
  <c r="C199" i="1"/>
  <c r="J199" i="1"/>
  <c r="L199" i="1" s="1"/>
  <c r="C200" i="1"/>
  <c r="J200" i="1"/>
  <c r="C201" i="1"/>
  <c r="J201" i="1"/>
  <c r="C202" i="1"/>
  <c r="J202" i="1"/>
  <c r="C203" i="1"/>
  <c r="J203" i="1"/>
  <c r="C204" i="1"/>
  <c r="J204" i="1"/>
  <c r="C205" i="1"/>
  <c r="J205" i="1"/>
  <c r="C206" i="1"/>
  <c r="J206" i="1"/>
  <c r="C207" i="1"/>
  <c r="J207" i="1"/>
  <c r="C208" i="1"/>
  <c r="J208" i="1"/>
  <c r="C209" i="1"/>
  <c r="J209" i="1"/>
  <c r="C210" i="1"/>
  <c r="J210" i="1"/>
  <c r="C211" i="1"/>
  <c r="J211" i="1"/>
  <c r="C212" i="1"/>
  <c r="J212" i="1"/>
  <c r="C213" i="1"/>
  <c r="J213" i="1"/>
  <c r="C214" i="1"/>
  <c r="J214" i="1"/>
  <c r="C215" i="1"/>
  <c r="J215" i="1"/>
  <c r="L215" i="1" s="1"/>
  <c r="C216" i="1"/>
  <c r="J216" i="1"/>
  <c r="L216" i="1" s="1"/>
  <c r="C217" i="1"/>
  <c r="J217" i="1"/>
  <c r="L217" i="1" s="1"/>
  <c r="C218" i="1"/>
  <c r="J218" i="1"/>
  <c r="L218" i="1" s="1"/>
  <c r="C219" i="1"/>
  <c r="J219" i="1"/>
  <c r="C220" i="1"/>
  <c r="J220" i="1"/>
  <c r="C221" i="1"/>
  <c r="J221" i="1"/>
  <c r="C222" i="1"/>
  <c r="J222" i="1"/>
  <c r="C223" i="1"/>
  <c r="J223" i="1"/>
  <c r="C224" i="1"/>
  <c r="J224" i="1"/>
  <c r="C225" i="1"/>
  <c r="J225" i="1"/>
  <c r="C226" i="1"/>
  <c r="J226" i="1"/>
  <c r="L226" i="1" s="1"/>
  <c r="C227" i="1"/>
  <c r="J227" i="1"/>
  <c r="L227" i="1" s="1"/>
  <c r="C228" i="1"/>
  <c r="J228" i="1"/>
  <c r="L228" i="1" s="1"/>
  <c r="C229" i="1"/>
  <c r="J229" i="1"/>
  <c r="L229" i="1" s="1"/>
  <c r="C230" i="1"/>
  <c r="J230" i="1"/>
  <c r="L230" i="1" s="1"/>
  <c r="C231" i="1"/>
  <c r="J231" i="1"/>
  <c r="C232" i="1"/>
  <c r="J232" i="1"/>
  <c r="L232" i="1" s="1"/>
  <c r="C233" i="1"/>
  <c r="J233" i="1"/>
  <c r="C234" i="1"/>
  <c r="J234" i="1"/>
  <c r="C235" i="1"/>
  <c r="J235" i="1"/>
  <c r="C236" i="1"/>
  <c r="J236" i="1"/>
  <c r="L236" i="1" s="1"/>
  <c r="C237" i="1"/>
  <c r="J237" i="1"/>
  <c r="L237" i="1" s="1"/>
  <c r="C238" i="1"/>
  <c r="J238" i="1"/>
  <c r="C239" i="1"/>
  <c r="J239" i="1"/>
  <c r="C240" i="1"/>
  <c r="J240" i="1"/>
  <c r="C241" i="1"/>
  <c r="J241" i="1"/>
  <c r="L241" i="1" s="1"/>
  <c r="C242" i="1"/>
  <c r="J242" i="1"/>
  <c r="L242" i="1" s="1"/>
  <c r="C243" i="1"/>
  <c r="J243" i="1"/>
  <c r="L243" i="1" s="1"/>
  <c r="C244" i="1"/>
  <c r="J244" i="1"/>
  <c r="L244" i="1" s="1"/>
  <c r="C245" i="1"/>
  <c r="J245" i="1"/>
  <c r="C246" i="1"/>
  <c r="J246" i="1"/>
  <c r="C247" i="1"/>
  <c r="J247" i="1"/>
  <c r="C248" i="1"/>
  <c r="J248" i="1"/>
  <c r="C249" i="1"/>
  <c r="J249" i="1"/>
  <c r="C250" i="1"/>
  <c r="J250" i="1"/>
  <c r="L250" i="1" s="1"/>
  <c r="C251" i="1"/>
  <c r="J251" i="1"/>
  <c r="C252" i="1"/>
  <c r="J252" i="1"/>
  <c r="L252" i="1" s="1"/>
  <c r="C253" i="1"/>
  <c r="J253" i="1"/>
  <c r="L253" i="1" s="1"/>
  <c r="C254" i="1"/>
  <c r="J254" i="1"/>
  <c r="L254" i="1" s="1"/>
  <c r="C255" i="1"/>
  <c r="J255" i="1"/>
  <c r="L255" i="1" s="1"/>
  <c r="C256" i="1"/>
  <c r="J256" i="1"/>
  <c r="C257" i="1"/>
  <c r="J257" i="1"/>
  <c r="C258" i="1"/>
  <c r="J258" i="1"/>
  <c r="C259" i="1"/>
  <c r="J259" i="1"/>
  <c r="C260" i="1"/>
  <c r="J260" i="1"/>
  <c r="L260" i="1" s="1"/>
  <c r="C261" i="1"/>
  <c r="J261" i="1"/>
  <c r="L261" i="1" s="1"/>
  <c r="C262" i="1"/>
  <c r="J262" i="1"/>
  <c r="L262" i="1" s="1"/>
  <c r="C263" i="1"/>
  <c r="J263" i="1"/>
  <c r="C264" i="1"/>
  <c r="J264" i="1"/>
  <c r="C265" i="1"/>
  <c r="J265" i="1"/>
  <c r="L265" i="1" s="1"/>
  <c r="C266" i="1"/>
  <c r="J266" i="1"/>
  <c r="L266" i="1" s="1"/>
  <c r="C267" i="1"/>
  <c r="J267" i="1"/>
  <c r="L267" i="1" s="1"/>
  <c r="C268" i="1"/>
  <c r="J268" i="1"/>
  <c r="C269" i="1"/>
  <c r="J269" i="1"/>
  <c r="L269" i="1" s="1"/>
  <c r="C270" i="1"/>
  <c r="J270" i="1"/>
  <c r="L270" i="1" s="1"/>
  <c r="C271" i="1"/>
  <c r="J271" i="1"/>
  <c r="L271" i="1" s="1"/>
  <c r="C272" i="1"/>
  <c r="J272" i="1"/>
  <c r="L272" i="1" s="1"/>
  <c r="C273" i="1"/>
  <c r="J273" i="1"/>
  <c r="C274" i="1"/>
  <c r="J274" i="1"/>
  <c r="L274" i="1" s="1"/>
  <c r="C275" i="1"/>
  <c r="J275" i="1"/>
  <c r="L275" i="1" s="1"/>
  <c r="C276" i="1"/>
  <c r="J276" i="1"/>
  <c r="L276" i="1" s="1"/>
  <c r="C277" i="1"/>
  <c r="J277" i="1"/>
  <c r="L277" i="1" s="1"/>
  <c r="C278" i="1"/>
  <c r="J278" i="1"/>
  <c r="L278" i="1" s="1"/>
  <c r="C279" i="1"/>
  <c r="J279" i="1"/>
  <c r="C280" i="1"/>
  <c r="J280" i="1"/>
  <c r="L280" i="1" s="1"/>
  <c r="C281" i="1"/>
  <c r="J281" i="1"/>
  <c r="L281" i="1" s="1"/>
  <c r="C282" i="1"/>
  <c r="J282" i="1"/>
  <c r="C283" i="1"/>
  <c r="J283" i="1"/>
  <c r="L283" i="1" s="1"/>
  <c r="C284" i="1"/>
  <c r="J284" i="1"/>
  <c r="L284" i="1" s="1"/>
  <c r="C285" i="1"/>
  <c r="J285" i="1"/>
  <c r="L285" i="1" s="1"/>
  <c r="C286" i="1"/>
  <c r="J286" i="1"/>
  <c r="L286" i="1" s="1"/>
  <c r="C287" i="1"/>
  <c r="J287" i="1"/>
  <c r="L287" i="1" s="1"/>
  <c r="C288" i="1"/>
  <c r="J288" i="1"/>
  <c r="C289" i="1"/>
  <c r="J289" i="1"/>
  <c r="L289" i="1" s="1"/>
  <c r="C290" i="1"/>
  <c r="J290" i="1"/>
  <c r="C291" i="1"/>
  <c r="J291" i="1"/>
  <c r="C292" i="1"/>
  <c r="J292" i="1"/>
  <c r="L292" i="1" s="1"/>
  <c r="C293" i="1"/>
  <c r="J293" i="1"/>
  <c r="L293" i="1" s="1"/>
  <c r="C294" i="1"/>
  <c r="J294" i="1"/>
  <c r="C295" i="1"/>
  <c r="J295" i="1"/>
  <c r="C296" i="1"/>
  <c r="J296" i="1"/>
  <c r="C297" i="1"/>
  <c r="J297" i="1"/>
  <c r="C298" i="1"/>
  <c r="J298" i="1"/>
  <c r="L298" i="1" s="1"/>
  <c r="C299" i="1"/>
  <c r="J299" i="1"/>
  <c r="C300" i="1"/>
  <c r="J300" i="1"/>
  <c r="L300" i="1" s="1"/>
  <c r="C301" i="1"/>
  <c r="J301" i="1"/>
  <c r="C302" i="1"/>
  <c r="J302" i="1"/>
  <c r="L302" i="1" s="1"/>
  <c r="C303" i="1"/>
  <c r="J303" i="1"/>
  <c r="L303" i="1" s="1"/>
  <c r="C304" i="1"/>
  <c r="J304" i="1"/>
  <c r="C305" i="1"/>
  <c r="J305" i="1"/>
  <c r="C306" i="1"/>
  <c r="J306" i="1"/>
  <c r="C307" i="1"/>
  <c r="J307" i="1"/>
  <c r="C308" i="1"/>
  <c r="J308" i="1"/>
  <c r="L308" i="1" s="1"/>
  <c r="C309" i="1"/>
  <c r="J309" i="1"/>
  <c r="L309" i="1" s="1"/>
  <c r="C310" i="1"/>
  <c r="J310" i="1"/>
  <c r="L310" i="1" s="1"/>
  <c r="C311" i="1"/>
  <c r="J311" i="1"/>
  <c r="L311" i="1" s="1"/>
  <c r="C312" i="1"/>
  <c r="J312" i="1"/>
  <c r="L312" i="1" s="1"/>
  <c r="C313" i="1"/>
  <c r="J313" i="1"/>
  <c r="C314" i="1"/>
  <c r="J314" i="1"/>
  <c r="C315" i="1"/>
  <c r="J315" i="1"/>
  <c r="L315" i="1" s="1"/>
  <c r="C316" i="1"/>
  <c r="J316" i="1"/>
  <c r="C317" i="1"/>
  <c r="J317" i="1"/>
  <c r="C318" i="1"/>
  <c r="J318" i="1"/>
  <c r="L318" i="1" s="1"/>
  <c r="C319" i="1"/>
  <c r="J319" i="1"/>
  <c r="L319" i="1" s="1"/>
  <c r="C320" i="1"/>
  <c r="J320" i="1"/>
  <c r="L320" i="1" s="1"/>
  <c r="C321" i="1"/>
  <c r="J321" i="1"/>
  <c r="C322" i="1"/>
  <c r="J322" i="1"/>
  <c r="C323" i="1"/>
  <c r="J323" i="1"/>
  <c r="C324" i="1"/>
  <c r="J324" i="1"/>
  <c r="C325" i="1"/>
  <c r="J325" i="1"/>
  <c r="C326" i="1"/>
  <c r="J326" i="1"/>
  <c r="L326" i="1" s="1"/>
  <c r="C327" i="1"/>
  <c r="J327" i="1"/>
  <c r="C328" i="1"/>
  <c r="J328" i="1"/>
  <c r="L328" i="1" s="1"/>
  <c r="C329" i="1"/>
  <c r="J329" i="1"/>
  <c r="C330" i="1"/>
  <c r="J330" i="1"/>
  <c r="L330" i="1" s="1"/>
  <c r="C331" i="1"/>
  <c r="J331" i="1"/>
  <c r="C332" i="1"/>
  <c r="J332" i="1"/>
  <c r="L332" i="1" s="1"/>
  <c r="C333" i="1"/>
  <c r="J333" i="1"/>
  <c r="L333" i="1" s="1"/>
  <c r="C334" i="1"/>
  <c r="J334" i="1"/>
  <c r="L334" i="1" s="1"/>
  <c r="C335" i="1"/>
  <c r="J335" i="1"/>
  <c r="L335" i="1" s="1"/>
  <c r="C336" i="1"/>
  <c r="J336" i="1"/>
  <c r="L336" i="1" s="1"/>
  <c r="C337" i="1"/>
  <c r="J337" i="1"/>
  <c r="L337" i="1" s="1"/>
  <c r="C338" i="1"/>
  <c r="J338" i="1"/>
  <c r="L338" i="1" s="1"/>
  <c r="C339" i="1"/>
  <c r="J339" i="1"/>
  <c r="L339" i="1" s="1"/>
  <c r="C340" i="1"/>
  <c r="J340" i="1"/>
  <c r="L340" i="1" s="1"/>
  <c r="C341" i="1"/>
  <c r="J341" i="1"/>
  <c r="L341" i="1" s="1"/>
  <c r="C342" i="1"/>
  <c r="J342" i="1"/>
  <c r="L342" i="1" s="1"/>
  <c r="C343" i="1"/>
  <c r="J343" i="1"/>
  <c r="C344" i="1"/>
  <c r="J344" i="1"/>
  <c r="L344" i="1" s="1"/>
  <c r="C345" i="1"/>
  <c r="J345" i="1"/>
  <c r="C346" i="1"/>
  <c r="J346" i="1"/>
  <c r="C347" i="1"/>
  <c r="J347" i="1"/>
  <c r="C348" i="1"/>
  <c r="J348" i="1"/>
  <c r="C349" i="1"/>
  <c r="J349" i="1"/>
  <c r="L349" i="1" s="1"/>
  <c r="C350" i="1"/>
  <c r="J350" i="1"/>
  <c r="C351" i="1"/>
  <c r="J351" i="1"/>
  <c r="L351" i="1" s="1"/>
  <c r="C352" i="1"/>
  <c r="J352" i="1"/>
  <c r="L352" i="1" s="1"/>
  <c r="C353" i="1"/>
  <c r="J353" i="1"/>
  <c r="L353" i="1" s="1"/>
  <c r="C354" i="1"/>
  <c r="J354" i="1"/>
  <c r="L354" i="1" s="1"/>
  <c r="C355" i="1"/>
  <c r="J355" i="1"/>
  <c r="L355" i="1" s="1"/>
  <c r="C356" i="1"/>
  <c r="J356" i="1"/>
  <c r="C357" i="1"/>
  <c r="J357" i="1"/>
  <c r="L357" i="1" s="1"/>
  <c r="C358" i="1"/>
  <c r="J358" i="1"/>
  <c r="L358" i="1" s="1"/>
  <c r="C359" i="1"/>
  <c r="J359" i="1"/>
  <c r="C360" i="1"/>
  <c r="J360" i="1"/>
  <c r="C361" i="1"/>
  <c r="J361" i="1"/>
  <c r="C362" i="1"/>
  <c r="J362" i="1"/>
  <c r="L362" i="1" s="1"/>
  <c r="C363" i="1"/>
  <c r="J363" i="1"/>
  <c r="C364" i="1"/>
  <c r="J364" i="1"/>
  <c r="C365" i="1"/>
  <c r="J365" i="1"/>
  <c r="C366" i="1"/>
  <c r="J366" i="1"/>
  <c r="C367" i="1"/>
  <c r="J367" i="1"/>
  <c r="C368" i="1"/>
  <c r="J368" i="1"/>
  <c r="C369" i="1"/>
  <c r="J369" i="1"/>
  <c r="L369" i="1" s="1"/>
  <c r="C370" i="1"/>
  <c r="J370" i="1"/>
  <c r="C371" i="1"/>
  <c r="J371" i="1"/>
  <c r="L371" i="1" s="1"/>
  <c r="C372" i="1"/>
  <c r="J372" i="1"/>
  <c r="C373" i="1"/>
  <c r="J373" i="1"/>
  <c r="L373" i="1" s="1"/>
  <c r="C374" i="1"/>
  <c r="J374" i="1"/>
  <c r="C375" i="1"/>
  <c r="J375" i="1"/>
  <c r="C376" i="1"/>
  <c r="J376" i="1"/>
  <c r="L376" i="1" s="1"/>
  <c r="C377" i="1"/>
  <c r="J377" i="1"/>
  <c r="L377" i="1" s="1"/>
  <c r="C378" i="1"/>
  <c r="J378" i="1"/>
  <c r="L378" i="1" s="1"/>
  <c r="C379" i="1"/>
  <c r="J379" i="1"/>
  <c r="C380" i="1"/>
  <c r="J380" i="1"/>
  <c r="L380" i="1" s="1"/>
  <c r="C381" i="1"/>
  <c r="J381" i="1"/>
  <c r="L381" i="1" s="1"/>
  <c r="C382" i="1"/>
  <c r="J382" i="1"/>
  <c r="L382" i="1" s="1"/>
  <c r="C383" i="1"/>
  <c r="J383" i="1"/>
  <c r="L383" i="1" s="1"/>
  <c r="C384" i="1"/>
  <c r="J384" i="1"/>
  <c r="C385" i="1"/>
  <c r="J385" i="1"/>
  <c r="C386" i="1"/>
  <c r="J386" i="1"/>
  <c r="C387" i="1"/>
  <c r="J387" i="1"/>
  <c r="C388" i="1"/>
  <c r="J388" i="1"/>
  <c r="L388" i="1" s="1"/>
  <c r="C389" i="1"/>
  <c r="J389" i="1"/>
  <c r="C390" i="1"/>
  <c r="J390" i="1"/>
  <c r="L390" i="1" s="1"/>
  <c r="C391" i="1"/>
  <c r="J391" i="1"/>
  <c r="L391" i="1" s="1"/>
  <c r="C392" i="1"/>
  <c r="J392" i="1"/>
  <c r="L392" i="1" s="1"/>
  <c r="C393" i="1"/>
  <c r="J393" i="1"/>
  <c r="L393" i="1" s="1"/>
  <c r="C394" i="1"/>
  <c r="J394" i="1"/>
  <c r="C395" i="1"/>
  <c r="J395" i="1"/>
  <c r="C396" i="1"/>
  <c r="J396" i="1"/>
  <c r="L396" i="1" s="1"/>
  <c r="C397" i="1"/>
  <c r="J397" i="1"/>
  <c r="C398" i="1"/>
  <c r="J398" i="1"/>
  <c r="C399" i="1"/>
  <c r="J399" i="1"/>
  <c r="C400" i="1"/>
  <c r="J400" i="1"/>
  <c r="L400" i="1" s="1"/>
  <c r="C401" i="1"/>
  <c r="J401" i="1"/>
  <c r="C402" i="1"/>
  <c r="J402" i="1"/>
  <c r="L402" i="1" s="1"/>
  <c r="C403" i="1"/>
  <c r="J403" i="1"/>
  <c r="C404" i="1"/>
  <c r="J404" i="1"/>
  <c r="L404" i="1" s="1"/>
  <c r="C405" i="1"/>
  <c r="J405" i="1"/>
  <c r="C406" i="1"/>
  <c r="J406" i="1"/>
  <c r="L406" i="1" s="1"/>
  <c r="C407" i="1"/>
  <c r="J407" i="1"/>
  <c r="C408" i="1"/>
  <c r="J408" i="1"/>
  <c r="C409" i="1"/>
  <c r="J409" i="1"/>
  <c r="C410" i="1"/>
  <c r="J410" i="1"/>
  <c r="C411" i="1"/>
  <c r="J411" i="1"/>
  <c r="L411" i="1" s="1"/>
  <c r="C412" i="1"/>
  <c r="J412" i="1"/>
  <c r="C413" i="1"/>
  <c r="J413" i="1"/>
  <c r="C414" i="1"/>
  <c r="J414" i="1"/>
  <c r="L414" i="1" s="1"/>
  <c r="C415" i="1"/>
  <c r="J415" i="1"/>
  <c r="L415" i="1" s="1"/>
  <c r="C416" i="1"/>
  <c r="J416" i="1"/>
  <c r="L416" i="1" s="1"/>
  <c r="C417" i="1"/>
  <c r="J417" i="1"/>
  <c r="C418" i="1"/>
  <c r="J418" i="1"/>
  <c r="L418" i="1" s="1"/>
  <c r="C419" i="1"/>
  <c r="J419" i="1"/>
  <c r="C420" i="1"/>
  <c r="J420" i="1"/>
  <c r="L420" i="1" s="1"/>
  <c r="C421" i="1"/>
  <c r="J421" i="1"/>
  <c r="L421" i="1" s="1"/>
  <c r="C422" i="1"/>
  <c r="J422" i="1"/>
  <c r="L422" i="1" s="1"/>
  <c r="C423" i="1"/>
  <c r="J423" i="1"/>
  <c r="L423" i="1" s="1"/>
  <c r="C424" i="1"/>
  <c r="J424" i="1"/>
  <c r="C425" i="1"/>
  <c r="J425" i="1"/>
  <c r="C426" i="1"/>
  <c r="J426" i="1"/>
  <c r="C427" i="1"/>
  <c r="J427" i="1"/>
  <c r="C428" i="1"/>
  <c r="J428" i="1"/>
  <c r="C429" i="1"/>
  <c r="J429" i="1"/>
  <c r="C430" i="1"/>
  <c r="J430" i="1"/>
  <c r="C431" i="1"/>
  <c r="J431" i="1"/>
  <c r="L431" i="1" s="1"/>
  <c r="C432" i="1"/>
  <c r="J432" i="1"/>
  <c r="C433" i="1"/>
  <c r="J433" i="1"/>
  <c r="C434" i="1"/>
  <c r="J434" i="1"/>
  <c r="C435" i="1"/>
  <c r="J435" i="1"/>
</calcChain>
</file>

<file path=xl/sharedStrings.xml><?xml version="1.0" encoding="utf-8"?>
<sst xmlns="http://schemas.openxmlformats.org/spreadsheetml/2006/main" count="918" uniqueCount="496">
  <si>
    <t>TABLEAU DES TITRES DE PRESSE AIDÉS EN 2021</t>
  </si>
  <si>
    <t>Rang</t>
  </si>
  <si>
    <t>Bénéficiaires en 2021 (ordre alphabétique)</t>
  </si>
  <si>
    <t>Aides directes (1)</t>
  </si>
  <si>
    <t>dont</t>
  </si>
  <si>
    <t>Aide filière 
(aide à la distribution) (*) (2)</t>
  </si>
  <si>
    <t xml:space="preserve">Total des aides (1) + (2) </t>
  </si>
  <si>
    <t>Diffusion annuelle</t>
  </si>
  <si>
    <t>Aide par exemplaire</t>
  </si>
  <si>
    <t>Aides au pluralisme</t>
  </si>
  <si>
    <t xml:space="preserve">Aide au pluralisme des titres ultra-marins </t>
  </si>
  <si>
    <t>Aides au portage</t>
  </si>
  <si>
    <t>FSDP</t>
  </si>
  <si>
    <t>FSEIP</t>
  </si>
  <si>
    <t>en euros</t>
  </si>
  <si>
    <t>en exemplaires</t>
  </si>
  <si>
    <t/>
  </si>
  <si>
    <t>20 Minutes / 20minutes.fr</t>
  </si>
  <si>
    <t>L'ABEILLE DE LA TERNOISE</t>
  </si>
  <si>
    <t>acteursdufrancoallemand.com</t>
  </si>
  <si>
    <t>L'ACTION REPUBLICAINE - Nogent</t>
  </si>
  <si>
    <t>L'ACTU</t>
  </si>
  <si>
    <t>actu.fr</t>
  </si>
  <si>
    <t>actuia.com</t>
  </si>
  <si>
    <t>aefinfo.fr</t>
  </si>
  <si>
    <t>LES AFFICHES DE GRENOBLE ET DU DAUPHINE</t>
  </si>
  <si>
    <t>LES AFFICHES DE LA HAUTE SAONE</t>
  </si>
  <si>
    <t>L'AFFRANCHI DE CHAUMONT</t>
  </si>
  <si>
    <t>afriquexxi.info</t>
  </si>
  <si>
    <t>L'AGE DE FAIRE</t>
  </si>
  <si>
    <t>L'AISNE NOUVELLE</t>
  </si>
  <si>
    <t>Albert</t>
  </si>
  <si>
    <t>LES ALPES MANCELLES</t>
  </si>
  <si>
    <t>L'ALSACE</t>
  </si>
  <si>
    <t>Alternative libertaire</t>
  </si>
  <si>
    <t>ALTERNATIVES ECONOMIQUES</t>
  </si>
  <si>
    <t>L'AMI DES FOYERS CHRETIENS HEBDO</t>
  </si>
  <si>
    <t>L'ANGERIEN LIBRE</t>
  </si>
  <si>
    <t>ART PRESS  / 
artpress.com</t>
  </si>
  <si>
    <t>L'AVENIR DE L'ARTOIS - Toutes éditions</t>
  </si>
  <si>
    <t>L'AXONAIS</t>
  </si>
  <si>
    <t>batiactu.com</t>
  </si>
  <si>
    <t>beauxart.com</t>
  </si>
  <si>
    <t>LE BERRY REPUBLICAIN</t>
  </si>
  <si>
    <t>LE BETTERAVIER Français / lebetteravier.fr</t>
  </si>
  <si>
    <t>LE BIEN COMMUN</t>
  </si>
  <si>
    <t>LE BIEN PUBLIC</t>
  </si>
  <si>
    <t>BIEN DIRE / biendire.com</t>
  </si>
  <si>
    <t>blast-info.fr</t>
  </si>
  <si>
    <t>LE BONHOMME PICARD - Toutes éditions</t>
  </si>
  <si>
    <t>BOUDU</t>
  </si>
  <si>
    <t>brainto.com</t>
  </si>
  <si>
    <t>BRETONS</t>
  </si>
  <si>
    <t>LE BULLETIN DE L'ARRONDISSEMENT DE ROUEN</t>
  </si>
  <si>
    <t>BULLETIN D'ESPALION</t>
  </si>
  <si>
    <t>cafecremesport.com</t>
  </si>
  <si>
    <t>CAUSETTE</t>
  </si>
  <si>
    <t>CAUSEUR MAGAZINE</t>
  </si>
  <si>
    <t>CENTRE PRESSE AVEYRON</t>
  </si>
  <si>
    <t>CENTRE PRESSE POITIERS</t>
  </si>
  <si>
    <t>LA CHARENTE LIBRE</t>
  </si>
  <si>
    <t>CHARLIE HEBDO</t>
  </si>
  <si>
    <t>LE CHATILLONNAIS ET L'AUXOIS</t>
  </si>
  <si>
    <t>CHRONIQUE REPUBLICAINE</t>
  </si>
  <si>
    <t>cieletespace.fr</t>
  </si>
  <si>
    <t>Clara Magazine</t>
  </si>
  <si>
    <t>CONNAISSANCE DES ARTS / connaissancedesarts.com</t>
  </si>
  <si>
    <t xml:space="preserve">conspiracywatch.info </t>
  </si>
  <si>
    <t>CORSE MATIN</t>
  </si>
  <si>
    <t>L'OBSERVATEUR - Toutes éditions</t>
  </si>
  <si>
    <t>LE COURRIER CAUCHOIS</t>
  </si>
  <si>
    <t>LE COURRIER DE LA MAYENNE / courrierdelamayenne.fr</t>
  </si>
  <si>
    <t>LE COURRIER DE L'EURE</t>
  </si>
  <si>
    <t>LE COURRIER DE L'OUEST</t>
  </si>
  <si>
    <t>LE COURRIER DE MANTES</t>
  </si>
  <si>
    <t>LE COURRIER DES YVELINES - SAINT GERMAIN</t>
  </si>
  <si>
    <t>LE COURRIER DU LOIRET</t>
  </si>
  <si>
    <t>LE COURRIER DU PAYS DE RETZ</t>
  </si>
  <si>
    <t>COURRIER FRANCAIS - toutes éditions</t>
  </si>
  <si>
    <t>LE COURRIER INDEPENDANT</t>
  </si>
  <si>
    <t>COURRIER INTERNATIONAL</t>
  </si>
  <si>
    <t>LE COURRIER PICARD</t>
  </si>
  <si>
    <t>LE COURRIER VENDEEN</t>
  </si>
  <si>
    <t>LA CROIX</t>
  </si>
  <si>
    <t>LA CROIX CAMPUS</t>
  </si>
  <si>
    <t>culsdepoule.fr</t>
  </si>
  <si>
    <t>LE DAUPHINE LIBERE</t>
  </si>
  <si>
    <t>LA DECROISSANCE</t>
  </si>
  <si>
    <t>LE DEMOCRATE DE L'AISNE</t>
  </si>
  <si>
    <t>LE DEMOCRATE INDEPENDANT</t>
  </si>
  <si>
    <t>LE DEMOCRATE VERNONNAIS</t>
  </si>
  <si>
    <t>LA DEPECHE DE TAHITI</t>
  </si>
  <si>
    <t>LA DEPECHE D'EVREUX - Toutes éditions</t>
  </si>
  <si>
    <t>LA DEPECHE DU BASSIN</t>
  </si>
  <si>
    <t>LA DEPECHE DU MIDI</t>
  </si>
  <si>
    <t>LES DERNIERES NOUVELLES D'ALSACE</t>
  </si>
  <si>
    <t>docteurimago.fr</t>
  </si>
  <si>
    <t>LA DORDOGNE LIBRE</t>
  </si>
  <si>
    <t>dossierfamilial.com</t>
  </si>
  <si>
    <t>DROME HEBDO PEUPLE LIBRE</t>
  </si>
  <si>
    <t>L'ECHO D'ANCENIS ET DU VIGNOBLE  -  Actu.fr/l-echo-d-ancenis/</t>
  </si>
  <si>
    <t>L'ECHO DE LA LYS</t>
  </si>
  <si>
    <t>L'ECHO DE LA PRESQU'ILE GUERANDAISE ET DE SAINT-NAZAIRE</t>
  </si>
  <si>
    <t>L'ECHO DE L'ARMOR ET DE L'ARGOAT</t>
  </si>
  <si>
    <t>ECHO d'ILE DE FRANCE</t>
  </si>
  <si>
    <t>L'ECHO DU BERRY</t>
  </si>
  <si>
    <t>L'ECHO DU THELLE</t>
  </si>
  <si>
    <t>L'ECHO LE REGIONAL</t>
  </si>
  <si>
    <t>L'ECHO REPUBLICAIN</t>
  </si>
  <si>
    <t>LES ECHOS</t>
  </si>
  <si>
    <t>LES ECHOS DU TOUQUET</t>
  </si>
  <si>
    <t>L'ECLAIR PYRENEES</t>
  </si>
  <si>
    <t>L'ECLAIREUR - Chateaubriant et sa région</t>
  </si>
  <si>
    <t>L'ECLAIREUR - Vimeu Trois villes soeurs Vallée de la Bresle</t>
  </si>
  <si>
    <t>ECLAIREUR DU GATINAIS ET DU CENTRE</t>
  </si>
  <si>
    <t>L'ECLAIREUR LA DEPECHE</t>
  </si>
  <si>
    <t>L'ECO</t>
  </si>
  <si>
    <t>L'ECO DE L'AIN</t>
  </si>
  <si>
    <t>ECO SAVOIE MONT BLANC EDITION 73 / EDITION 74</t>
  </si>
  <si>
    <t>ELEMENTS</t>
  </si>
  <si>
    <t>L'ELEPHANT</t>
  </si>
  <si>
    <t>ELEPHANT JUNIOR</t>
  </si>
  <si>
    <t>en-attendant-nadeau.fr</t>
  </si>
  <si>
    <t>L'EQUIPE - L'EQUIPE MAGAZINE</t>
  </si>
  <si>
    <t>REVUE ESPRIT / esprit.presse.fr</t>
  </si>
  <si>
    <t>L'ESSOR AFFICHES - Toutes éditions</t>
  </si>
  <si>
    <t>L'ESSOR BIGOURDAN</t>
  </si>
  <si>
    <t>L'ESSOR SARLADAIS</t>
  </si>
  <si>
    <t>L'ESSOR SAVOYARD 73 - L'ESSOR SAVOYARD 74</t>
  </si>
  <si>
    <t>L'EST ECLAIR</t>
  </si>
  <si>
    <t>L'EST REPUBLICAIN</t>
  </si>
  <si>
    <t>EURE INFOS</t>
  </si>
  <si>
    <t>L'EVEIL DE LA HAUTE LOIRE</t>
  </si>
  <si>
    <t xml:space="preserve">L'EVEIL DE LISIEUX </t>
  </si>
  <si>
    <t>L'EVEIL DE PONT AUDEMER</t>
  </si>
  <si>
    <t>L'EVEIL HEBDO</t>
  </si>
  <si>
    <t>L'EVEIL NORMAND</t>
  </si>
  <si>
    <t>L'EXPRESS</t>
  </si>
  <si>
    <t>FAKIR</t>
  </si>
  <si>
    <t>FAMILLE CHRETIENNE</t>
  </si>
  <si>
    <t>LE FAUCIGNY</t>
  </si>
  <si>
    <t>FEMMES ICI ET AILLEURS</t>
  </si>
  <si>
    <t>fluidestransmission.com</t>
  </si>
  <si>
    <t>FRANCE ANTILLES GUADELOUPE - guadeloupe.franceantilles.fr</t>
  </si>
  <si>
    <t>FRANCE ANTILLES MARTINIQUE - martinique.franceantilles.fr</t>
  </si>
  <si>
    <t>frictions.co</t>
  </si>
  <si>
    <t>futuribles.com</t>
  </si>
  <si>
    <t>LA GAZETTE - L'hebdo de Thiers et sa région</t>
  </si>
  <si>
    <t>LA GAZETTE ARIEGEOISE</t>
  </si>
  <si>
    <t>LA GAZETTE DE LA MANCHE</t>
  </si>
  <si>
    <t>LA GAZETTE DE MONTPELLIER</t>
  </si>
  <si>
    <t>LA GAZETTE DE NIMES</t>
  </si>
  <si>
    <t>LA GAZETTE DU CENTRE MORBIHAN</t>
  </si>
  <si>
    <t>LA GAZETTE DU COMMINGES</t>
  </si>
  <si>
    <t>LA GAZETTE DU VAL D'OISE</t>
  </si>
  <si>
    <t>GRAND EST MAGAZINE</t>
  </si>
  <si>
    <t>grand-format.net</t>
  </si>
  <si>
    <t>guitinews.fr</t>
  </si>
  <si>
    <t>handicap.fr</t>
  </si>
  <si>
    <t>HAUT ANJOU  -  Haut Anjou Actu.fr</t>
  </si>
  <si>
    <t>HAUTE GIRONDE</t>
  </si>
  <si>
    <t>HAUTE PROVENCE INFO</t>
  </si>
  <si>
    <t>HAUTE SAINTONGE</t>
  </si>
  <si>
    <t>HEBDI</t>
  </si>
  <si>
    <t>L'HEBDO</t>
  </si>
  <si>
    <t>L'HEBDO DE CHARENTE MARITIME</t>
  </si>
  <si>
    <t>L'HEBDO DE L'ARDECHE</t>
  </si>
  <si>
    <t>L'HEBDO DE SEVRE ET MAINE</t>
  </si>
  <si>
    <t>HEBDO DES SAVOIE</t>
  </si>
  <si>
    <t>L'HEBDO DU FINISTERE - Toutes éditions</t>
  </si>
  <si>
    <t>hebdodesag.fr (newsletter)</t>
  </si>
  <si>
    <t>L'HEBDOMADAIRE D'ARMOR</t>
  </si>
  <si>
    <t>HERRIA</t>
  </si>
  <si>
    <t>L'HOMME NOUVEAU</t>
  </si>
  <si>
    <t>huffingtonpost.fr</t>
  </si>
  <si>
    <t>L'HUMANITE</t>
  </si>
  <si>
    <t>if-saint-etienne.fr</t>
  </si>
  <si>
    <t>L'IMPARTIAL DE LA DROME - et suppléments</t>
  </si>
  <si>
    <t>L'IMPARTIAL DES ANDELYS</t>
  </si>
  <si>
    <t>L'INCORRECT</t>
  </si>
  <si>
    <t>L'INDEPENDANT</t>
  </si>
  <si>
    <t>L'INDEPENDANT DE L'YONNE</t>
  </si>
  <si>
    <t>L'INDEPENDANT DU LOUHANNAIS ET DU JURA</t>
  </si>
  <si>
    <t>L'INDEPENDANT DU PAS DE CALAIS</t>
  </si>
  <si>
    <t xml:space="preserve">INDICATEUR DES FLANDRES ET DE LA VALLEE DE LA LYS </t>
  </si>
  <si>
    <t>infochretienne.com</t>
  </si>
  <si>
    <t>L'INFORMATEUR - Eu-Le Tréport-Mers</t>
  </si>
  <si>
    <t>LES INFORMATIONS DIEPPOISES</t>
  </si>
  <si>
    <t>informelles.media</t>
  </si>
  <si>
    <t>IPAR EUSKAL HERRIKO HITZA</t>
  </si>
  <si>
    <t>LE JOURNAL D'ABBEVILLE</t>
  </si>
  <si>
    <t>LE JOURNAL DE GIEN</t>
  </si>
  <si>
    <t>JOURNAL DE HAM</t>
  </si>
  <si>
    <t>LE JOURNAL DE LA COTIERE</t>
  </si>
  <si>
    <t>LE JOURNAL DE LA HAUTE MARNE</t>
  </si>
  <si>
    <t>LE JOURNAL DE L'ILE DE LA REUNION</t>
  </si>
  <si>
    <t>LE JOURNAL DE L'ORNE</t>
  </si>
  <si>
    <t>LE JOURNAL DE MILLAU</t>
  </si>
  <si>
    <t>LE JOURNAL DE MONTREUIL</t>
  </si>
  <si>
    <t>LE JOURNAL DE SAONE ET LOIRE</t>
  </si>
  <si>
    <t>LE JOURNAL DE VITRE</t>
  </si>
  <si>
    <t>LE JOURNAL D'ELBEUF</t>
  </si>
  <si>
    <t>LE JOURNAL DES FLANDRES</t>
  </si>
  <si>
    <t>LE JOURNAL D'ICI TARN ET LAURAGAIS</t>
  </si>
  <si>
    <t>LE JOURNAL DU CENTRE</t>
  </si>
  <si>
    <t>Le JOURNAL DU MEDOC</t>
  </si>
  <si>
    <t>LE JOURNAL DU PAYS YONNAIS</t>
  </si>
  <si>
    <t>journaldesinfirmiers.fr</t>
  </si>
  <si>
    <t>LE JTT - JOURNAL TOURNON TAIN</t>
  </si>
  <si>
    <t>JUSTICE</t>
  </si>
  <si>
    <t>KEZAKO MUNDI</t>
  </si>
  <si>
    <t>kitmedia.weelz.fr</t>
  </si>
  <si>
    <t>k-larevue.com</t>
  </si>
  <si>
    <t>Koï, koimagazine.fr</t>
  </si>
  <si>
    <t>lalettredumusicien.fr</t>
  </si>
  <si>
    <t>lebec.media</t>
  </si>
  <si>
    <t>legeneraliste.fr</t>
  </si>
  <si>
    <t>legrandcontinent.eu</t>
  </si>
  <si>
    <t>lepetitreporterdu73.com</t>
  </si>
  <si>
    <t>lequotidiendumedecin.fr</t>
  </si>
  <si>
    <t>lerevenu.com</t>
  </si>
  <si>
    <t>lesdreamers.org</t>
  </si>
  <si>
    <t>leshorizons.net</t>
  </si>
  <si>
    <t>lesinguliersete.fr</t>
  </si>
  <si>
    <t>LIBERATION</t>
  </si>
  <si>
    <t>LIBERATION CHAMPAGNE</t>
  </si>
  <si>
    <t>LIBERTE LE BONHOMME LIBRE</t>
  </si>
  <si>
    <t>LIBERTE-HEBDO</t>
  </si>
  <si>
    <t>linspiration-politique.fr</t>
  </si>
  <si>
    <t xml:space="preserve">LE LITTORAL DE LA CHARENTE MARITIME </t>
  </si>
  <si>
    <t>LOIRE ATLANTIQUE AGRICOLE / loire-atlantique-agricole.fr</t>
  </si>
  <si>
    <t>LA LOZERE NOUVELLE</t>
  </si>
  <si>
    <t>LUTTE DE CLASSE</t>
  </si>
  <si>
    <t>LUTTE OUVRIERE</t>
  </si>
  <si>
    <t>LYON MAG / lyonmag.com</t>
  </si>
  <si>
    <t>LE MAINE LIBRE</t>
  </si>
  <si>
    <t>LA MANCHE LIBRE</t>
  </si>
  <si>
    <t>MANIERE DE VOIR - Le monde diplomatique</t>
  </si>
  <si>
    <t>MARIANNE</t>
  </si>
  <si>
    <t>LA MARNE</t>
  </si>
  <si>
    <t>LA MARSEILLAISE</t>
  </si>
  <si>
    <t>LA MAURIENNE</t>
  </si>
  <si>
    <t>MEDIABASK</t>
  </si>
  <si>
    <t>LE MEMORIAL DE L'ISERE</t>
  </si>
  <si>
    <t>LE MENSUEL DE RENNES</t>
  </si>
  <si>
    <t>LE MESSAGER</t>
  </si>
  <si>
    <t>LE MIDI LIBRE</t>
  </si>
  <si>
    <t>miroirslibres.com</t>
  </si>
  <si>
    <t>misstweed.com</t>
  </si>
  <si>
    <t>Mo News</t>
  </si>
  <si>
    <t>MON QUOTIDIEN</t>
  </si>
  <si>
    <t>LE MONDE DIPLOMATIQUE</t>
  </si>
  <si>
    <t>LA MONTAGNE</t>
  </si>
  <si>
    <t>LA MONTAGNE DES HAUTES PYRENEES</t>
  </si>
  <si>
    <t>MOUVEMENT UP</t>
  </si>
  <si>
    <t>mouvement.net</t>
  </si>
  <si>
    <t xml:space="preserve"> natura-sciences.com</t>
  </si>
  <si>
    <t>newsassurancespro.com</t>
  </si>
  <si>
    <t>NICE MATIN</t>
  </si>
  <si>
    <t>NORD ECLAIR</t>
  </si>
  <si>
    <t>NORD LITTORAL</t>
  </si>
  <si>
    <t>LA NOUVELLE REPUBLIQUE DES PYRENEES</t>
  </si>
  <si>
    <t>NOUVELLE REPUBLIQUE DU CENTRE OUEST</t>
  </si>
  <si>
    <t>LES NOUVELLES - L'Echo Fléchois</t>
  </si>
  <si>
    <t>LES NOUVELLES CALEDONIENNES / lnc.nc</t>
  </si>
  <si>
    <t>LES NOUVELLES DE FALAISE</t>
  </si>
  <si>
    <t>NOUVELLES ETINCELLES</t>
  </si>
  <si>
    <t>NOUVELLES SEMAINE</t>
  </si>
  <si>
    <t>L'OBS</t>
  </si>
  <si>
    <t>L'OBSERVATEUR DE BEAUVAIS</t>
  </si>
  <si>
    <t>OISE HEBDO</t>
  </si>
  <si>
    <t>L'OPINION</t>
  </si>
  <si>
    <t>L'OPINION INDEPENDANTE</t>
  </si>
  <si>
    <t>L'ORNE COMBATTANTE</t>
  </si>
  <si>
    <t>L'ORNE HEBDO</t>
  </si>
  <si>
    <t>OUEST- France</t>
  </si>
  <si>
    <t>ourscom.fr</t>
  </si>
  <si>
    <t>PARIS NORMANDIE</t>
  </si>
  <si>
    <t>LE PARISIEN / leparisien.fr</t>
  </si>
  <si>
    <t>PARIS-MATCH</t>
  </si>
  <si>
    <t>LE PATRIOTE BEAUJOLAIS VAL DE SAONE</t>
  </si>
  <si>
    <t>PAYS</t>
  </si>
  <si>
    <t>LE PAYS BRIARD</t>
  </si>
  <si>
    <t>LE PAYS D'AUGE</t>
  </si>
  <si>
    <t>LE PAYS GESSIEN</t>
  </si>
  <si>
    <t>LE PAYS MALOUIN</t>
  </si>
  <si>
    <t>LE PAYS ROANNAIS</t>
  </si>
  <si>
    <t>LE PAYSAN TARNAIS / paysanstarnais.com</t>
  </si>
  <si>
    <t>PAYSANS DE LA LOIRE</t>
  </si>
  <si>
    <t>LE PELERIN</t>
  </si>
  <si>
    <t>LE PELICAN / lepelican-journal.com</t>
  </si>
  <si>
    <t>LE PENTHIEVRE</t>
  </si>
  <si>
    <t>LE PERCHE  -  Orne-Sarthe-Eure et Loir</t>
  </si>
  <si>
    <t>LE PETIT BLEU D'AGEN</t>
  </si>
  <si>
    <t>LE PETIT BLEU DES COTES D'ARMOR</t>
  </si>
  <si>
    <t>LE PETIT COURRIER - L'ECHO DE LA VALLEE DU LOIR</t>
  </si>
  <si>
    <t>PETIT JOURNAL - Toutes éditions</t>
  </si>
  <si>
    <t>LE PETIT QUOTIDIEN</t>
  </si>
  <si>
    <t>LE PEUPLE BRETON - POBL VREIZH</t>
  </si>
  <si>
    <t>LE PHARE DE RE</t>
  </si>
  <si>
    <t>LE PHARE DUNKERQUOIS</t>
  </si>
  <si>
    <t>PHILOSOPHIE MAGAZINE</t>
  </si>
  <si>
    <t>LA PIEUVRE DU MIDI</t>
  </si>
  <si>
    <t>PLACE PUBLIQUE NANTES-SAINT NAZAIRE</t>
  </si>
  <si>
    <t>placeco.fr</t>
  </si>
  <si>
    <t>planet.fr</t>
  </si>
  <si>
    <t>LE PLOERMELAIS</t>
  </si>
  <si>
    <t>LE POHER</t>
  </si>
  <si>
    <t>LE POINT</t>
  </si>
  <si>
    <t>POLITIS</t>
  </si>
  <si>
    <t>LEPONTIVY JOURNAL</t>
  </si>
  <si>
    <t>LE POPULAIRE DU CENTRE</t>
  </si>
  <si>
    <t>POUR L'ECO</t>
  </si>
  <si>
    <t>pourleco.com</t>
  </si>
  <si>
    <t>PRESENT</t>
  </si>
  <si>
    <t>LA PRESSE BISONTINE</t>
  </si>
  <si>
    <t>LA PRESSE D'ARMOR</t>
  </si>
  <si>
    <t>LA PRESSE DE GRAY</t>
  </si>
  <si>
    <t>LA PRESSE DE LA MANCHE</t>
  </si>
  <si>
    <t>LA PRESSE DE VESOUL</t>
  </si>
  <si>
    <t>PRESSE OCEAN</t>
  </si>
  <si>
    <t>LA PRESSE PONTISSALIENNE</t>
  </si>
  <si>
    <t>presselib.com</t>
  </si>
  <si>
    <t>LE PROGRES</t>
  </si>
  <si>
    <t>LE PROGRES SAINT AFFRICAIN</t>
  </si>
  <si>
    <t xml:space="preserve">LE PROGRES SOCIAL </t>
  </si>
  <si>
    <t>LA PROVENCE</t>
  </si>
  <si>
    <t>LE PUBLICATEUR LIBRE</t>
  </si>
  <si>
    <t>LE QUOTIDIEN DE LA REUNION ET DE L'OCEAN INDIEN</t>
  </si>
  <si>
    <t>rapportsdeforce.fr</t>
  </si>
  <si>
    <t>RECYCLAGE RECUPERATION / recyclage-recuperation.fr</t>
  </si>
  <si>
    <t>REFORME</t>
  </si>
  <si>
    <t>LE REGIONAL - L'hebdo du pays Salonais</t>
  </si>
  <si>
    <t>LE REGIONAL DE COSNE ET DU CHARITOIS</t>
  </si>
  <si>
    <t>LA RENAISSANCE</t>
  </si>
  <si>
    <t>LA RENAISSANCE DU LOIR ET CHER</t>
  </si>
  <si>
    <t>LA RENAISSANCE LE BESSIN</t>
  </si>
  <si>
    <t>LA RENAISSANCE LOCHOISE</t>
  </si>
  <si>
    <t>LE REPUBLICAIN - Marmande</t>
  </si>
  <si>
    <t>LE REPUBLICAIN D'UZES ET DU GARD</t>
  </si>
  <si>
    <t>LE REPUBLICAIN ESSONNE - Toutes éditions</t>
  </si>
  <si>
    <t>LE REPUBLICAIN LORRAIN</t>
  </si>
  <si>
    <t>LE REPUBLICAIN SUD GIRONDE</t>
  </si>
  <si>
    <t>LA REPUBLIQUE DE SEINE ET MARNE - Toutes éditions</t>
  </si>
  <si>
    <t>LA REPUBLIQUE DES PYRENEES</t>
  </si>
  <si>
    <t>LA REPUBLIQUE DU CENTRE</t>
  </si>
  <si>
    <t>LE RESISTANT</t>
  </si>
  <si>
    <t>REUSSIR LE PERIGORD</t>
  </si>
  <si>
    <t>LE REVEIL - Vivarais-Vallée du Rhône-Pilat</t>
  </si>
  <si>
    <t>LE REVEIL DE BERCK</t>
  </si>
  <si>
    <t>LE REVEIL DE NEUFCHATEL</t>
  </si>
  <si>
    <t xml:space="preserve">LE REVEIL DU MIDI </t>
  </si>
  <si>
    <t>LE REVEIL NORMAND - Toutes editions</t>
  </si>
  <si>
    <t>LA REVUE DESSINEE</t>
  </si>
  <si>
    <t>revueladeferlante.fr</t>
  </si>
  <si>
    <t>revue-ophtalmologie-française.fr</t>
  </si>
  <si>
    <t>ROLLING STONE - rollingstone.fr</t>
  </si>
  <si>
    <t>LA RUCHE</t>
  </si>
  <si>
    <t>rue89Lyon.fr</t>
  </si>
  <si>
    <t>LES SABLES - Vendée journal</t>
  </si>
  <si>
    <t>LA SAVOIE</t>
  </si>
  <si>
    <t>SCIENCES HUMAINES</t>
  </si>
  <si>
    <t>LA SEMAINE DANS LE BOULONNAIS</t>
  </si>
  <si>
    <t>LA SEMAINE DE L'ALLIER</t>
  </si>
  <si>
    <t>LA SEMAINE DE NANCY</t>
  </si>
  <si>
    <t>LA SEMAINE DES ARDENNES</t>
  </si>
  <si>
    <t>LA SEMAINE DES PYRENEES</t>
  </si>
  <si>
    <t>LA SEMAINE DU MINERVOIS</t>
  </si>
  <si>
    <t>LA SEMAINE DU ROUSSILLON</t>
  </si>
  <si>
    <t>LA SEMAINE METZ THIONVILLE MOSELLE</t>
  </si>
  <si>
    <t>LE SEMEUR HEBDO</t>
  </si>
  <si>
    <t>SILENCE - Ecologie Alternatives Non violente</t>
  </si>
  <si>
    <t>LE SILLON</t>
  </si>
  <si>
    <t>SINE MENSUEL</t>
  </si>
  <si>
    <t>slate.fr</t>
  </si>
  <si>
    <t>SO GOOD</t>
  </si>
  <si>
    <t>SOCIALTER</t>
  </si>
  <si>
    <t>SOCIETY</t>
  </si>
  <si>
    <t>spheresmagazine.com</t>
  </si>
  <si>
    <t>STRATEGIES / strategies.fr</t>
  </si>
  <si>
    <t>stripfood.fr</t>
  </si>
  <si>
    <t>SUD OUEST</t>
  </si>
  <si>
    <t>TAHITI INFOS / tahiti-infos.com</t>
  </si>
  <si>
    <t>TAHITI PACIFIQUE</t>
  </si>
  <si>
    <t>LE TARN LIBRE</t>
  </si>
  <si>
    <t>LE TELEGRAMME</t>
  </si>
  <si>
    <t>TELERAMA</t>
  </si>
  <si>
    <t>TEMOIGNAGE CHRETIEN</t>
  </si>
  <si>
    <t>TENDANCE OUEST / tendanceouest.com</t>
  </si>
  <si>
    <t>TERRE DAUPHINOISE</t>
  </si>
  <si>
    <t>LA TERRE DE CHEZ NOUS</t>
  </si>
  <si>
    <t>TERRES ET TERRITOIRES</t>
  </si>
  <si>
    <t>TETU / tetu.com</t>
  </si>
  <si>
    <t>themeta.news</t>
  </si>
  <si>
    <t>thewomensvoices.fr</t>
  </si>
  <si>
    <t>tourmag.com</t>
  </si>
  <si>
    <t>TOUTES LES NOUVELLES - Versailles et sa région</t>
  </si>
  <si>
    <t>LE TRAVAILLEUR CATALAN</t>
  </si>
  <si>
    <t xml:space="preserve">LE TREGOR </t>
  </si>
  <si>
    <t>TRIBUNE DE LYON / Tribunedelyon.fr</t>
  </si>
  <si>
    <t>LA TRIBUNE DE MONTELIMAR</t>
  </si>
  <si>
    <t>LA TRIBUNE REPUBLICAINE</t>
  </si>
  <si>
    <t>LE UN</t>
  </si>
  <si>
    <t>UN JOUR UNE ACTU / 1jour1actu.com</t>
  </si>
  <si>
    <t>L'UNION - L'ARDENNAIS</t>
  </si>
  <si>
    <t>L'UNION DU CANTAL</t>
  </si>
  <si>
    <t>UNION ET TERRITOIRES</t>
  </si>
  <si>
    <t>union-paysanne.com</t>
  </si>
  <si>
    <t>VALEURS ACTUELLES</t>
  </si>
  <si>
    <t>VAR INFORMATION</t>
  </si>
  <si>
    <t>VAR MATIN</t>
  </si>
  <si>
    <t>vert.eco</t>
  </si>
  <si>
    <t>LA VIE  -  Hebdomadaire chrétien d'actualité</t>
  </si>
  <si>
    <t>LA VIE CHARENTAISE</t>
  </si>
  <si>
    <t>LA VIE CORREZIENNE</t>
  </si>
  <si>
    <t>LA VIE NOUVELLE - Les affiches de Savoie</t>
  </si>
  <si>
    <t>LA VIE QUERCYNOISE</t>
  </si>
  <si>
    <t>LA VIENNE RURALE</t>
  </si>
  <si>
    <t>VILLAGE</t>
  </si>
  <si>
    <t>LE VILLEFRANCHOIS</t>
  </si>
  <si>
    <t>Visible</t>
  </si>
  <si>
    <t>vitisphere.com</t>
  </si>
  <si>
    <t>LA VOIX DE LA HAUTE MARNE</t>
  </si>
  <si>
    <t>LA VOIX DE L'AIN</t>
  </si>
  <si>
    <t>LA VOIX DES SPORTS</t>
  </si>
  <si>
    <t>VOIX DU CANTAL</t>
  </si>
  <si>
    <t>LA VOIX DU JURA</t>
  </si>
  <si>
    <t>LA VOIX DU MIDI - Toutes éditions</t>
  </si>
  <si>
    <t>LA VOIX DU NORD</t>
  </si>
  <si>
    <t>LA VOIX DU SANCERROIS</t>
  </si>
  <si>
    <t>LA VOIX LE BOCAGE</t>
  </si>
  <si>
    <t>VOSGES MATIN</t>
  </si>
  <si>
    <t>VSD</t>
  </si>
  <si>
    <t>WE DEMAIN</t>
  </si>
  <si>
    <t>weblex.fr</t>
  </si>
  <si>
    <t>worldcrunch.com</t>
  </si>
  <si>
    <t>xrmust.com</t>
  </si>
  <si>
    <t>XXI</t>
  </si>
  <si>
    <t>YA ! - Ur gazetenn sizhuniek e brezhoneg</t>
  </si>
  <si>
    <t>L'YONNE REPUBLICAINE</t>
  </si>
  <si>
    <t>ZADIG</t>
  </si>
  <si>
    <t>zepros.fr</t>
  </si>
  <si>
    <t>zonebourse.com</t>
  </si>
  <si>
    <t>zoolemag.com</t>
  </si>
  <si>
    <t>TOTAL GENERAL</t>
  </si>
  <si>
    <t>(*) Il s'agit d'une aide qui transite par les titres mais qui est ensuite reversée à leur messagerie dans le cadre du système coopératif de distribution de la presse.</t>
  </si>
  <si>
    <t>SOGEMEDIA</t>
  </si>
  <si>
    <t>SIPA OUEST France</t>
  </si>
  <si>
    <t>PLAY BAC PRESSE</t>
  </si>
  <si>
    <t>GROUPE AEF INFO</t>
  </si>
  <si>
    <t>GROUPE ROSSEL LA VOIX</t>
  </si>
  <si>
    <t>PMSO - PRESSE ET MEDIAS DU SUD OUEST</t>
  </si>
  <si>
    <t>SPR-SOCIETE DE PRESSE DE LA REUNION</t>
  </si>
  <si>
    <t>GROUPE CENTRE France LA MONTAGNE</t>
  </si>
  <si>
    <t>GROUPE LA DEPECHE DU MIDI</t>
  </si>
  <si>
    <t>GROUPE LA NOUVELLE REPUBLIQUE DU CENTRE OUEST</t>
  </si>
  <si>
    <t>GROUPE SUD OUEST</t>
  </si>
  <si>
    <t>GROUPE LA PROVENCE</t>
  </si>
  <si>
    <t>GROUPE LE MONDE</t>
  </si>
  <si>
    <t>BAYARD PRESSE</t>
  </si>
  <si>
    <t>Crédit Agricole SA</t>
  </si>
  <si>
    <t>GROUPE AMAURY</t>
  </si>
  <si>
    <t>TOUT LYON</t>
  </si>
  <si>
    <t>NEXT-NOW 51% / SFR PRESSE 49%</t>
  </si>
  <si>
    <t>MEDIA PARTICIPATIONS</t>
  </si>
  <si>
    <t>GROUPE FIGARO</t>
  </si>
  <si>
    <t>NJJ HOLDING</t>
  </si>
  <si>
    <t>GROUPE L'HUMANITE</t>
  </si>
  <si>
    <t>LAGARDERE MEDIA NEWS</t>
  </si>
  <si>
    <t>MNH</t>
  </si>
  <si>
    <t>GROUPE ALTICE / PRESSE INDEPENDANTE</t>
  </si>
  <si>
    <t>CZECH MEDIA INVEST France - CMI</t>
  </si>
  <si>
    <t>GROUPE TELEGRAMME DE BREST</t>
  </si>
  <si>
    <t>BEY MEDIAS</t>
  </si>
  <si>
    <t>SOCIETE D'EXPLOITATION DE L'HEBDOMADAIRE LE POINT</t>
  </si>
  <si>
    <t>COMPAGNIE MEDITERRANEENNE DE PRESSE ET DE COMMUNICATION</t>
  </si>
  <si>
    <t>FENUA COMMUNICATION</t>
  </si>
  <si>
    <t>GHOSN CAPITAL (VSD)</t>
  </si>
  <si>
    <t>GS PRESSE COMMUNICATION</t>
  </si>
  <si>
    <t>SIPA Ouest France et GROUPE ROSSEL LA VOIX</t>
  </si>
  <si>
    <t>UFIPAR LES ECHOS LE PARISIEN</t>
  </si>
  <si>
    <t>GROUPE COMPRA</t>
  </si>
  <si>
    <t>GROUPE Ecomedia</t>
  </si>
  <si>
    <t>GROUPE Publipresse</t>
  </si>
  <si>
    <t>GROUPE EBRA</t>
  </si>
  <si>
    <t>50% GROUPE EBRA / 50% Haute Marne Libérée</t>
  </si>
  <si>
    <t>EDIT OUEST</t>
  </si>
  <si>
    <t>HUMENSIS</t>
  </si>
  <si>
    <t>HILDEGARDE</t>
  </si>
  <si>
    <t>Groupes ou sociétés de presse d'appartenance</t>
  </si>
  <si>
    <t>MEDIATOUR</t>
  </si>
  <si>
    <t>BABYLONE GROUPE</t>
  </si>
  <si>
    <t>AUJOURD'HUI EN FRANCE (UFIPAR - Bernard Arnault)</t>
  </si>
  <si>
    <t>LE FIGARO - et suppléments (Famille Daussault)</t>
  </si>
  <si>
    <t>LE MONDE (NJJ - Niel)</t>
  </si>
  <si>
    <t xml:space="preserve">LE JOURNAL DU DIMANCHE (Lagardère - Bolloré)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</si>
</sst>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"/>
    <numFmt numFmtId="165" formatCode="#,##0.000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</font>
    <font>
      <b/>
      <i/>
      <sz val="10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E2EFDA"/>
        <bgColor rgb="FFD0CECE"/>
      </patternFill>
    </fill>
    <fill>
      <patternFill patternType="solid">
        <fgColor rgb="FFFFF2CC"/>
        <bgColor rgb="FF000000"/>
      </patternFill>
    </fill>
    <fill>
      <patternFill patternType="solid">
        <fgColor rgb="FFFFFF66"/>
        <bgColor rgb="FFFFE699"/>
      </patternFill>
    </fill>
    <fill>
      <patternFill patternType="solid">
        <fgColor rgb="FFFFF2CC"/>
        <bgColor rgb="FFFFFFCC"/>
      </patternFill>
    </fill>
    <fill>
      <patternFill patternType="solid">
        <fgColor rgb="FFC5E0B4"/>
        <bgColor rgb="FFD0CECE"/>
      </patternFill>
    </fill>
    <fill>
      <patternFill patternType="solid">
        <fgColor rgb="FFD0CECE"/>
        <bgColor rgb="FFCCCCCC"/>
      </patternFill>
    </fill>
    <fill>
      <patternFill patternType="solid">
        <fgColor rgb="FFFFC000"/>
        <bgColor rgb="FF000000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2">
    <xf numFmtId="0" fontId="0" fillId="0" borderId="0" xfId="0"/>
    <xf numFmtId="0" fontId="0" fillId="0" borderId="0" xfId="0" applyFill="1" applyBorder="1" applyAlignment="1">
      <alignment vertical="center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3" fontId="7" fillId="8" borderId="4" xfId="0" applyNumberFormat="1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/>
    </xf>
    <xf numFmtId="3" fontId="11" fillId="0" borderId="4" xfId="2" applyNumberFormat="1" applyFont="1" applyFill="1" applyBorder="1" applyAlignment="1">
      <alignment vertical="center"/>
    </xf>
    <xf numFmtId="165" fontId="11" fillId="0" borderId="4" xfId="2" applyNumberFormat="1" applyFont="1" applyFill="1" applyBorder="1" applyAlignment="1">
      <alignment vertical="center"/>
    </xf>
    <xf numFmtId="0" fontId="0" fillId="0" borderId="0" xfId="0" applyBorder="1"/>
    <xf numFmtId="0" fontId="0" fillId="0" borderId="4" xfId="0" applyBorder="1"/>
    <xf numFmtId="0" fontId="10" fillId="0" borderId="6" xfId="2" applyFont="1" applyFill="1" applyBorder="1" applyAlignment="1">
      <alignment horizontal="left" vertical="center"/>
    </xf>
    <xf numFmtId="3" fontId="11" fillId="0" borderId="5" xfId="2" applyNumberFormat="1" applyFont="1" applyFill="1" applyBorder="1" applyAlignment="1">
      <alignment vertical="center"/>
    </xf>
    <xf numFmtId="0" fontId="0" fillId="0" borderId="5" xfId="0" applyBorder="1"/>
    <xf numFmtId="166" fontId="13" fillId="0" borderId="0" xfId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4" fillId="0" borderId="0" xfId="0" applyFont="1" applyBorder="1"/>
    <xf numFmtId="0" fontId="15" fillId="0" borderId="0" xfId="0" applyFont="1" applyBorder="1" applyAlignment="1">
      <alignment vertical="center"/>
    </xf>
    <xf numFmtId="3" fontId="11" fillId="0" borderId="0" xfId="2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/>
    </xf>
    <xf numFmtId="0" fontId="10" fillId="0" borderId="5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3" fontId="5" fillId="5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3" fontId="12" fillId="9" borderId="5" xfId="0" applyNumberFormat="1" applyFont="1" applyFill="1" applyBorder="1"/>
    <xf numFmtId="3" fontId="12" fillId="9" borderId="7" xfId="0" applyNumberFormat="1" applyFont="1" applyFill="1" applyBorder="1"/>
    <xf numFmtId="3" fontId="12" fillId="9" borderId="8" xfId="0" applyNumberFormat="1" applyFont="1" applyFill="1" applyBorder="1"/>
  </cellXfs>
  <cellStyles count="3">
    <cellStyle name="Milliers" xfId="1" builtinId="3"/>
    <cellStyle name="Normal" xfId="0" builtinId="0"/>
    <cellStyle name="Normal_Feuil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baseColWidth="10" defaultRowHeight="15" x14ac:dyDescent="0.25"/>
  <cols>
    <col min="1" max="1" width="8.140625" style="21" customWidth="1"/>
    <col min="2" max="2" width="51.5703125" style="18" customWidth="1"/>
    <col min="3" max="10" width="11.85546875" style="20" customWidth="1"/>
    <col min="11" max="11" width="13.42578125" style="20" customWidth="1"/>
    <col min="12" max="12" width="11.85546875" style="11" customWidth="1"/>
    <col min="13" max="13" width="51.5703125" style="18" customWidth="1"/>
    <col min="14" max="16384" width="11.42578125" style="11"/>
  </cols>
  <sheetData>
    <row r="1" spans="1:13" s="1" customFormat="1" ht="25.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s="1" customFormat="1" ht="15" customHeight="1" x14ac:dyDescent="0.25">
      <c r="A2" s="26" t="s">
        <v>1</v>
      </c>
      <c r="B2" s="26" t="s">
        <v>2</v>
      </c>
      <c r="C2" s="28" t="s">
        <v>3</v>
      </c>
      <c r="D2" s="30" t="s">
        <v>4</v>
      </c>
      <c r="E2" s="30"/>
      <c r="F2" s="30"/>
      <c r="G2" s="30"/>
      <c r="H2" s="30"/>
      <c r="I2" s="31" t="s">
        <v>5</v>
      </c>
      <c r="J2" s="33" t="s">
        <v>6</v>
      </c>
      <c r="K2" s="35" t="s">
        <v>7</v>
      </c>
      <c r="L2" s="37" t="s">
        <v>8</v>
      </c>
      <c r="M2" s="26" t="s">
        <v>489</v>
      </c>
    </row>
    <row r="3" spans="1:13" s="1" customFormat="1" ht="82.5" customHeight="1" x14ac:dyDescent="0.25">
      <c r="A3" s="27"/>
      <c r="B3" s="27"/>
      <c r="C3" s="29"/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32"/>
      <c r="J3" s="34"/>
      <c r="K3" s="36"/>
      <c r="L3" s="38"/>
      <c r="M3" s="27"/>
    </row>
    <row r="4" spans="1:13" s="1" customFormat="1" x14ac:dyDescent="0.25">
      <c r="A4" s="3"/>
      <c r="B4" s="3"/>
      <c r="C4" s="4" t="s">
        <v>14</v>
      </c>
      <c r="D4" s="4" t="s">
        <v>14</v>
      </c>
      <c r="E4" s="4" t="s">
        <v>14</v>
      </c>
      <c r="F4" s="4" t="s">
        <v>14</v>
      </c>
      <c r="G4" s="5" t="s">
        <v>14</v>
      </c>
      <c r="H4" s="4" t="s">
        <v>14</v>
      </c>
      <c r="I4" s="4" t="s">
        <v>14</v>
      </c>
      <c r="J4" s="4" t="s">
        <v>14</v>
      </c>
      <c r="K4" s="6" t="s">
        <v>15</v>
      </c>
      <c r="L4" s="4" t="s">
        <v>14</v>
      </c>
      <c r="M4" s="3"/>
    </row>
    <row r="5" spans="1:13" x14ac:dyDescent="0.25">
      <c r="A5" s="7">
        <v>1</v>
      </c>
      <c r="B5" s="8" t="s">
        <v>17</v>
      </c>
      <c r="C5" s="9">
        <f>SUM(D5:H5)</f>
        <v>577914</v>
      </c>
      <c r="D5" s="9"/>
      <c r="E5" s="9"/>
      <c r="F5" s="9"/>
      <c r="G5" s="9">
        <v>577914</v>
      </c>
      <c r="H5" s="9"/>
      <c r="I5" s="9"/>
      <c r="J5" s="9">
        <f>SUM(D5:I5)</f>
        <v>577914</v>
      </c>
      <c r="K5" s="9">
        <v>74073034</v>
      </c>
      <c r="L5" s="10">
        <f>J5/K5</f>
        <v>7.8019485471595507E-3</v>
      </c>
      <c r="M5" s="8" t="s">
        <v>479</v>
      </c>
    </row>
    <row r="6" spans="1:13" x14ac:dyDescent="0.25">
      <c r="A6" s="7">
        <v>2</v>
      </c>
      <c r="B6" s="8" t="s">
        <v>18</v>
      </c>
      <c r="C6" s="9">
        <f>SUM(D6:H6)</f>
        <v>17111</v>
      </c>
      <c r="D6" s="9">
        <v>10672</v>
      </c>
      <c r="E6" s="9"/>
      <c r="F6" s="9">
        <v>6439</v>
      </c>
      <c r="G6" s="9"/>
      <c r="H6" s="9"/>
      <c r="I6" s="9"/>
      <c r="J6" s="9">
        <f>SUM(D6:I6)</f>
        <v>17111</v>
      </c>
      <c r="K6" s="9">
        <v>453838</v>
      </c>
      <c r="L6" s="10">
        <f>J6/K6</f>
        <v>3.7702880763620501E-2</v>
      </c>
      <c r="M6" s="8"/>
    </row>
    <row r="7" spans="1:13" x14ac:dyDescent="0.25">
      <c r="A7" s="7">
        <v>3</v>
      </c>
      <c r="B7" s="8" t="s">
        <v>19</v>
      </c>
      <c r="C7" s="9">
        <f>SUM(D7:H7)</f>
        <v>53720</v>
      </c>
      <c r="D7" s="9"/>
      <c r="E7" s="9"/>
      <c r="F7" s="9"/>
      <c r="G7" s="9">
        <v>53720</v>
      </c>
      <c r="H7" s="9"/>
      <c r="I7" s="9"/>
      <c r="J7" s="9">
        <f>SUM(D7:I7)</f>
        <v>53720</v>
      </c>
      <c r="K7" s="9" t="s">
        <v>16</v>
      </c>
      <c r="L7" s="12"/>
      <c r="M7" s="8"/>
    </row>
    <row r="8" spans="1:13" x14ac:dyDescent="0.25">
      <c r="A8" s="7">
        <v>4</v>
      </c>
      <c r="B8" s="8" t="s">
        <v>20</v>
      </c>
      <c r="C8" s="9">
        <f>SUM(D8:H8)</f>
        <v>3807</v>
      </c>
      <c r="D8" s="9">
        <v>3807</v>
      </c>
      <c r="E8" s="9"/>
      <c r="F8" s="9"/>
      <c r="G8" s="9"/>
      <c r="H8" s="9"/>
      <c r="I8" s="9"/>
      <c r="J8" s="9">
        <f>SUM(D8:I8)</f>
        <v>3807</v>
      </c>
      <c r="K8" s="9" t="s">
        <v>16</v>
      </c>
      <c r="L8" s="12"/>
      <c r="M8" s="8" t="s">
        <v>447</v>
      </c>
    </row>
    <row r="9" spans="1:13" x14ac:dyDescent="0.25">
      <c r="A9" s="7">
        <v>5</v>
      </c>
      <c r="B9" s="8" t="s">
        <v>21</v>
      </c>
      <c r="C9" s="9">
        <f>SUM(D9:H9)</f>
        <v>2876</v>
      </c>
      <c r="D9" s="9">
        <v>2876</v>
      </c>
      <c r="E9" s="9"/>
      <c r="F9" s="9"/>
      <c r="G9" s="9"/>
      <c r="H9" s="9"/>
      <c r="I9" s="9"/>
      <c r="J9" s="9">
        <f>SUM(D9:I9)</f>
        <v>2876</v>
      </c>
      <c r="K9" s="9">
        <v>4544243</v>
      </c>
      <c r="L9" s="10">
        <f>J9/K9</f>
        <v>6.3288869015147293E-4</v>
      </c>
      <c r="M9" s="8" t="s">
        <v>448</v>
      </c>
    </row>
    <row r="10" spans="1:13" x14ac:dyDescent="0.25">
      <c r="A10" s="7">
        <v>6</v>
      </c>
      <c r="B10" s="8" t="s">
        <v>22</v>
      </c>
      <c r="C10" s="9">
        <f>SUM(D10:H10)</f>
        <v>374969</v>
      </c>
      <c r="D10" s="9"/>
      <c r="E10" s="9"/>
      <c r="F10" s="9"/>
      <c r="G10" s="9">
        <v>374969</v>
      </c>
      <c r="H10" s="9"/>
      <c r="I10" s="9"/>
      <c r="J10" s="9">
        <f>SUM(D10:I10)</f>
        <v>374969</v>
      </c>
      <c r="K10" s="9" t="s">
        <v>16</v>
      </c>
      <c r="L10" s="12"/>
      <c r="M10" s="8" t="s">
        <v>447</v>
      </c>
    </row>
    <row r="11" spans="1:13" x14ac:dyDescent="0.25">
      <c r="A11" s="7">
        <v>7</v>
      </c>
      <c r="B11" s="8" t="s">
        <v>23</v>
      </c>
      <c r="C11" s="9">
        <f>SUM(D11:H11)</f>
        <v>45000</v>
      </c>
      <c r="D11" s="9"/>
      <c r="E11" s="9"/>
      <c r="F11" s="9"/>
      <c r="G11" s="9"/>
      <c r="H11" s="9">
        <v>45000</v>
      </c>
      <c r="I11" s="9"/>
      <c r="J11" s="9">
        <f>SUM(D11:I11)</f>
        <v>45000</v>
      </c>
      <c r="K11" s="9" t="s">
        <v>16</v>
      </c>
      <c r="L11" s="12"/>
      <c r="M11" s="8"/>
    </row>
    <row r="12" spans="1:13" x14ac:dyDescent="0.25">
      <c r="A12" s="7">
        <v>8</v>
      </c>
      <c r="B12" s="8" t="s">
        <v>24</v>
      </c>
      <c r="C12" s="9">
        <f>SUM(D12:H12)</f>
        <v>302487</v>
      </c>
      <c r="D12" s="9"/>
      <c r="E12" s="9"/>
      <c r="F12" s="9"/>
      <c r="G12" s="9">
        <v>302487</v>
      </c>
      <c r="H12" s="9"/>
      <c r="I12" s="9"/>
      <c r="J12" s="9">
        <f>SUM(D12:I12)</f>
        <v>302487</v>
      </c>
      <c r="K12" s="9" t="s">
        <v>16</v>
      </c>
      <c r="L12" s="12"/>
      <c r="M12" s="8" t="s">
        <v>449</v>
      </c>
    </row>
    <row r="13" spans="1:13" x14ac:dyDescent="0.25">
      <c r="A13" s="7">
        <v>9</v>
      </c>
      <c r="B13" s="8" t="s">
        <v>25</v>
      </c>
      <c r="C13" s="9">
        <f>SUM(D13:H13)</f>
        <v>4045</v>
      </c>
      <c r="D13" s="9">
        <v>4045</v>
      </c>
      <c r="E13" s="9"/>
      <c r="F13" s="9"/>
      <c r="G13" s="9"/>
      <c r="H13" s="9"/>
      <c r="I13" s="9"/>
      <c r="J13" s="9">
        <f>SUM(D13:I13)</f>
        <v>4045</v>
      </c>
      <c r="K13" s="9">
        <v>239850</v>
      </c>
      <c r="L13" s="10">
        <f>J13/K13</f>
        <v>1.6864707108609548E-2</v>
      </c>
      <c r="M13" s="8" t="s">
        <v>481</v>
      </c>
    </row>
    <row r="14" spans="1:13" x14ac:dyDescent="0.25">
      <c r="A14" s="7">
        <v>10</v>
      </c>
      <c r="B14" s="8" t="s">
        <v>26</v>
      </c>
      <c r="C14" s="9">
        <f>SUM(D14:H14)</f>
        <v>4194</v>
      </c>
      <c r="D14" s="9">
        <v>4194</v>
      </c>
      <c r="E14" s="9"/>
      <c r="F14" s="9"/>
      <c r="G14" s="9"/>
      <c r="H14" s="9"/>
      <c r="I14" s="9"/>
      <c r="J14" s="9">
        <f>SUM(D14:I14)</f>
        <v>4194</v>
      </c>
      <c r="K14" s="9" t="s">
        <v>16</v>
      </c>
      <c r="L14" s="12"/>
      <c r="M14" s="8"/>
    </row>
    <row r="15" spans="1:13" x14ac:dyDescent="0.25">
      <c r="A15" s="7">
        <v>11</v>
      </c>
      <c r="B15" s="8" t="s">
        <v>27</v>
      </c>
      <c r="C15" s="9">
        <f>SUM(D15:H15)</f>
        <v>4045</v>
      </c>
      <c r="D15" s="9">
        <v>4045</v>
      </c>
      <c r="E15" s="9"/>
      <c r="F15" s="9"/>
      <c r="G15" s="9"/>
      <c r="H15" s="9"/>
      <c r="I15" s="9"/>
      <c r="J15" s="9">
        <f>SUM(D15:I15)</f>
        <v>4045</v>
      </c>
      <c r="K15" s="9" t="s">
        <v>16</v>
      </c>
      <c r="L15" s="12"/>
      <c r="M15" s="8"/>
    </row>
    <row r="16" spans="1:13" x14ac:dyDescent="0.25">
      <c r="A16" s="7">
        <v>12</v>
      </c>
      <c r="B16" s="8" t="s">
        <v>28</v>
      </c>
      <c r="C16" s="9">
        <f>SUM(D16:H16)</f>
        <v>50000</v>
      </c>
      <c r="D16" s="9"/>
      <c r="E16" s="9"/>
      <c r="F16" s="9"/>
      <c r="G16" s="9"/>
      <c r="H16" s="9">
        <v>50000</v>
      </c>
      <c r="I16" s="9"/>
      <c r="J16" s="9">
        <f>SUM(D16:I16)</f>
        <v>50000</v>
      </c>
      <c r="K16" s="9" t="s">
        <v>16</v>
      </c>
      <c r="L16" s="12"/>
      <c r="M16" s="8"/>
    </row>
    <row r="17" spans="1:13" x14ac:dyDescent="0.25">
      <c r="A17" s="7">
        <v>13</v>
      </c>
      <c r="B17" s="8" t="s">
        <v>29</v>
      </c>
      <c r="C17" s="9">
        <f>SUM(D17:H17)</f>
        <v>38565</v>
      </c>
      <c r="D17" s="9">
        <v>27615</v>
      </c>
      <c r="E17" s="9"/>
      <c r="F17" s="9"/>
      <c r="G17" s="9">
        <v>10950</v>
      </c>
      <c r="H17" s="9"/>
      <c r="I17" s="9"/>
      <c r="J17" s="9">
        <f>SUM(D17:I17)</f>
        <v>38565</v>
      </c>
      <c r="K17" s="9" t="s">
        <v>16</v>
      </c>
      <c r="L17" s="12"/>
      <c r="M17" s="8"/>
    </row>
    <row r="18" spans="1:13" x14ac:dyDescent="0.25">
      <c r="A18" s="7">
        <v>14</v>
      </c>
      <c r="B18" s="8" t="s">
        <v>30</v>
      </c>
      <c r="C18" s="9">
        <f>SUM(D18:H18)</f>
        <v>39072</v>
      </c>
      <c r="D18" s="9"/>
      <c r="E18" s="9"/>
      <c r="F18" s="9">
        <v>39072</v>
      </c>
      <c r="G18" s="9"/>
      <c r="H18" s="9"/>
      <c r="I18" s="9"/>
      <c r="J18" s="9">
        <f>SUM(D18:I18)</f>
        <v>39072</v>
      </c>
      <c r="K18" s="9">
        <v>2890740</v>
      </c>
      <c r="L18" s="10">
        <f>J18/K18</f>
        <v>1.3516262271944208E-2</v>
      </c>
      <c r="M18" s="8" t="s">
        <v>450</v>
      </c>
    </row>
    <row r="19" spans="1:13" x14ac:dyDescent="0.25">
      <c r="A19" s="7">
        <v>15</v>
      </c>
      <c r="B19" s="8" t="s">
        <v>31</v>
      </c>
      <c r="C19" s="9">
        <f>SUM(D19:H19)</f>
        <v>8352</v>
      </c>
      <c r="D19" s="9">
        <v>8352</v>
      </c>
      <c r="E19" s="9"/>
      <c r="F19" s="9"/>
      <c r="G19" s="9"/>
      <c r="H19" s="9"/>
      <c r="I19" s="9"/>
      <c r="J19" s="9">
        <f>SUM(D19:I19)</f>
        <v>8352</v>
      </c>
      <c r="K19" s="9" t="s">
        <v>16</v>
      </c>
      <c r="L19" s="12"/>
      <c r="M19" s="8"/>
    </row>
    <row r="20" spans="1:13" x14ac:dyDescent="0.25">
      <c r="A20" s="7">
        <v>16</v>
      </c>
      <c r="B20" s="8" t="s">
        <v>32</v>
      </c>
      <c r="C20" s="9">
        <f>SUM(D20:H20)</f>
        <v>2534</v>
      </c>
      <c r="D20" s="9">
        <v>2534</v>
      </c>
      <c r="E20" s="9"/>
      <c r="F20" s="9"/>
      <c r="G20" s="9"/>
      <c r="H20" s="9"/>
      <c r="I20" s="9"/>
      <c r="J20" s="9">
        <f>SUM(D20:I20)</f>
        <v>2534</v>
      </c>
      <c r="K20" s="9" t="s">
        <v>16</v>
      </c>
      <c r="L20" s="12"/>
      <c r="M20" s="8" t="s">
        <v>447</v>
      </c>
    </row>
    <row r="21" spans="1:13" x14ac:dyDescent="0.25">
      <c r="A21" s="7">
        <v>17</v>
      </c>
      <c r="B21" s="8" t="s">
        <v>33</v>
      </c>
      <c r="C21" s="9">
        <f>SUM(D21:H21)</f>
        <v>134336</v>
      </c>
      <c r="D21" s="9"/>
      <c r="E21" s="9"/>
      <c r="F21" s="9">
        <v>134336</v>
      </c>
      <c r="G21" s="9"/>
      <c r="H21" s="9"/>
      <c r="I21" s="9"/>
      <c r="J21" s="9">
        <f>SUM(D21:I21)</f>
        <v>134336</v>
      </c>
      <c r="K21" s="9">
        <v>20985818</v>
      </c>
      <c r="L21" s="10">
        <f>J21/K21</f>
        <v>6.4012753755893622E-3</v>
      </c>
      <c r="M21" s="8" t="s">
        <v>484</v>
      </c>
    </row>
    <row r="22" spans="1:13" x14ac:dyDescent="0.25">
      <c r="A22" s="7">
        <v>18</v>
      </c>
      <c r="B22" s="8" t="s">
        <v>34</v>
      </c>
      <c r="C22" s="9">
        <f>SUM(D22:H22)</f>
        <v>1898</v>
      </c>
      <c r="D22" s="9">
        <v>1898</v>
      </c>
      <c r="E22" s="9"/>
      <c r="F22" s="9"/>
      <c r="G22" s="9"/>
      <c r="H22" s="9"/>
      <c r="I22" s="9"/>
      <c r="J22" s="9">
        <f>SUM(D22:I22)</f>
        <v>1898</v>
      </c>
      <c r="K22" s="9" t="s">
        <v>16</v>
      </c>
      <c r="L22" s="12"/>
      <c r="M22" s="8"/>
    </row>
    <row r="23" spans="1:13" x14ac:dyDescent="0.25">
      <c r="A23" s="7">
        <v>19</v>
      </c>
      <c r="B23" s="8" t="s">
        <v>35</v>
      </c>
      <c r="C23" s="9">
        <f>SUM(D23:H23)</f>
        <v>250208</v>
      </c>
      <c r="D23" s="9">
        <v>160370</v>
      </c>
      <c r="E23" s="9"/>
      <c r="F23" s="9"/>
      <c r="G23" s="9">
        <v>89838</v>
      </c>
      <c r="H23" s="9"/>
      <c r="I23" s="9"/>
      <c r="J23" s="9">
        <f>SUM(D23:I23)</f>
        <v>250208</v>
      </c>
      <c r="K23" s="9">
        <v>724424</v>
      </c>
      <c r="L23" s="10">
        <f>J23/K23</f>
        <v>0.34538888827537462</v>
      </c>
      <c r="M23" s="8"/>
    </row>
    <row r="24" spans="1:13" x14ac:dyDescent="0.25">
      <c r="A24" s="7">
        <v>20</v>
      </c>
      <c r="B24" s="8" t="s">
        <v>36</v>
      </c>
      <c r="C24" s="9">
        <f>SUM(D24:H24)</f>
        <v>24037</v>
      </c>
      <c r="D24" s="9">
        <v>9344</v>
      </c>
      <c r="E24" s="9"/>
      <c r="F24" s="9">
        <v>1041</v>
      </c>
      <c r="G24" s="9">
        <v>13652</v>
      </c>
      <c r="H24" s="9"/>
      <c r="I24" s="9"/>
      <c r="J24" s="9">
        <f>SUM(D24:I24)</f>
        <v>24037</v>
      </c>
      <c r="K24" s="9">
        <v>1113969</v>
      </c>
      <c r="L24" s="10">
        <f>J24/K24</f>
        <v>2.1577799741285441E-2</v>
      </c>
      <c r="M24" s="8"/>
    </row>
    <row r="25" spans="1:13" x14ac:dyDescent="0.25">
      <c r="A25" s="7">
        <v>21</v>
      </c>
      <c r="B25" s="8" t="s">
        <v>37</v>
      </c>
      <c r="C25" s="9">
        <f>SUM(D25:H25)</f>
        <v>5304</v>
      </c>
      <c r="D25" s="9">
        <v>5304</v>
      </c>
      <c r="E25" s="9"/>
      <c r="F25" s="9"/>
      <c r="G25" s="9"/>
      <c r="H25" s="9"/>
      <c r="I25" s="9"/>
      <c r="J25" s="9">
        <f>SUM(D25:I25)</f>
        <v>5304</v>
      </c>
      <c r="K25" s="9">
        <v>173063</v>
      </c>
      <c r="L25" s="10">
        <f>J25/K25</f>
        <v>3.0647798778479514E-2</v>
      </c>
      <c r="M25" s="8" t="s">
        <v>451</v>
      </c>
    </row>
    <row r="26" spans="1:13" x14ac:dyDescent="0.25">
      <c r="A26" s="7">
        <v>22</v>
      </c>
      <c r="B26" s="8" t="s">
        <v>38</v>
      </c>
      <c r="C26" s="9">
        <f>SUM(D26:H26)</f>
        <v>62644</v>
      </c>
      <c r="D26" s="9"/>
      <c r="E26" s="9"/>
      <c r="F26" s="9"/>
      <c r="G26" s="9">
        <v>62644</v>
      </c>
      <c r="H26" s="9"/>
      <c r="I26" s="9"/>
      <c r="J26" s="9">
        <f>SUM(D26:I26)</f>
        <v>62644</v>
      </c>
      <c r="K26" s="9" t="s">
        <v>16</v>
      </c>
      <c r="L26" s="12"/>
      <c r="M26" s="8"/>
    </row>
    <row r="27" spans="1:13" x14ac:dyDescent="0.25">
      <c r="A27" s="7">
        <v>23</v>
      </c>
      <c r="B27" s="8" t="s">
        <v>492</v>
      </c>
      <c r="C27" s="9">
        <f>SUM(D27:H27)</f>
        <v>64543</v>
      </c>
      <c r="D27" s="9"/>
      <c r="E27" s="9"/>
      <c r="F27" s="9">
        <v>64543</v>
      </c>
      <c r="G27" s="9"/>
      <c r="H27" s="9"/>
      <c r="I27" s="9">
        <v>11832582</v>
      </c>
      <c r="J27" s="9">
        <f>SUM(D27:I27)</f>
        <v>11897125</v>
      </c>
      <c r="K27" s="9">
        <v>26341669</v>
      </c>
      <c r="L27" s="10">
        <f>J27/K27</f>
        <v>0.45164659080637604</v>
      </c>
      <c r="M27" s="8" t="s">
        <v>480</v>
      </c>
    </row>
    <row r="28" spans="1:13" x14ac:dyDescent="0.25">
      <c r="A28" s="7">
        <v>24</v>
      </c>
      <c r="B28" s="8" t="s">
        <v>39</v>
      </c>
      <c r="C28" s="9">
        <f>SUM(D28:H28)</f>
        <v>14384</v>
      </c>
      <c r="D28" s="9">
        <v>8451</v>
      </c>
      <c r="E28" s="9"/>
      <c r="F28" s="9">
        <v>5933</v>
      </c>
      <c r="G28" s="9"/>
      <c r="H28" s="9"/>
      <c r="I28" s="9"/>
      <c r="J28" s="9">
        <f>SUM(D28:I28)</f>
        <v>14384</v>
      </c>
      <c r="K28" s="9">
        <v>351848</v>
      </c>
      <c r="L28" s="10">
        <f>J28/K28</f>
        <v>4.0881289647802459E-2</v>
      </c>
      <c r="M28" s="8" t="s">
        <v>450</v>
      </c>
    </row>
    <row r="29" spans="1:13" x14ac:dyDescent="0.25">
      <c r="A29" s="7">
        <v>25</v>
      </c>
      <c r="B29" s="8" t="s">
        <v>40</v>
      </c>
      <c r="C29" s="9">
        <f>SUM(D29:H29)</f>
        <v>5094</v>
      </c>
      <c r="D29" s="9">
        <v>5094</v>
      </c>
      <c r="E29" s="9"/>
      <c r="F29" s="9"/>
      <c r="G29" s="9"/>
      <c r="H29" s="9"/>
      <c r="I29" s="9"/>
      <c r="J29" s="9">
        <f>SUM(D29:I29)</f>
        <v>5094</v>
      </c>
      <c r="K29" s="9">
        <v>154230</v>
      </c>
      <c r="L29" s="10">
        <f>J29/K29</f>
        <v>3.3028593658821243E-2</v>
      </c>
      <c r="M29" s="8" t="s">
        <v>452</v>
      </c>
    </row>
    <row r="30" spans="1:13" x14ac:dyDescent="0.25">
      <c r="A30" s="7">
        <v>26</v>
      </c>
      <c r="B30" s="8" t="s">
        <v>41</v>
      </c>
      <c r="C30" s="9">
        <f>SUM(D30:H30)</f>
        <v>46921</v>
      </c>
      <c r="D30" s="9"/>
      <c r="E30" s="9"/>
      <c r="F30" s="9"/>
      <c r="G30" s="9">
        <v>46921</v>
      </c>
      <c r="H30" s="9"/>
      <c r="I30" s="9"/>
      <c r="J30" s="9">
        <f>SUM(D30:I30)</f>
        <v>46921</v>
      </c>
      <c r="K30" s="9" t="s">
        <v>16</v>
      </c>
      <c r="L30" s="12"/>
      <c r="M30" s="8"/>
    </row>
    <row r="31" spans="1:13" x14ac:dyDescent="0.25">
      <c r="A31" s="7">
        <v>27</v>
      </c>
      <c r="B31" s="8" t="s">
        <v>42</v>
      </c>
      <c r="C31" s="9">
        <f>SUM(D31:H31)</f>
        <v>2597</v>
      </c>
      <c r="D31" s="9"/>
      <c r="E31" s="9"/>
      <c r="F31" s="9"/>
      <c r="G31" s="9">
        <v>2597</v>
      </c>
      <c r="H31" s="9"/>
      <c r="I31" s="9"/>
      <c r="J31" s="9">
        <f>SUM(D31:I31)</f>
        <v>2597</v>
      </c>
      <c r="K31" s="9" t="s">
        <v>16</v>
      </c>
      <c r="L31" s="12"/>
      <c r="M31" s="8"/>
    </row>
    <row r="32" spans="1:13" x14ac:dyDescent="0.25">
      <c r="A32" s="7">
        <v>28</v>
      </c>
      <c r="B32" s="8" t="s">
        <v>43</v>
      </c>
      <c r="C32" s="9">
        <f>SUM(D32:H32)</f>
        <v>219659</v>
      </c>
      <c r="D32" s="9"/>
      <c r="E32" s="9"/>
      <c r="F32" s="9">
        <v>219659</v>
      </c>
      <c r="G32" s="9"/>
      <c r="H32" s="9"/>
      <c r="I32" s="9"/>
      <c r="J32" s="9">
        <f>SUM(D32:I32)</f>
        <v>219659</v>
      </c>
      <c r="K32" s="9">
        <v>7895429</v>
      </c>
      <c r="L32" s="10">
        <f>J32/K32</f>
        <v>2.7821034170530824E-2</v>
      </c>
      <c r="M32" s="8" t="s">
        <v>453</v>
      </c>
    </row>
    <row r="33" spans="1:13" x14ac:dyDescent="0.25">
      <c r="A33" s="7">
        <v>29</v>
      </c>
      <c r="B33" s="8" t="s">
        <v>44</v>
      </c>
      <c r="C33" s="9">
        <f>SUM(D33:H33)</f>
        <v>13275</v>
      </c>
      <c r="D33" s="9"/>
      <c r="E33" s="9"/>
      <c r="F33" s="9"/>
      <c r="G33" s="9">
        <v>13275</v>
      </c>
      <c r="H33" s="9"/>
      <c r="I33" s="9"/>
      <c r="J33" s="9">
        <f>SUM(D33:I33)</f>
        <v>13275</v>
      </c>
      <c r="K33" s="9">
        <v>269411</v>
      </c>
      <c r="L33" s="10">
        <f>J33/K33</f>
        <v>4.9274157328394165E-2</v>
      </c>
      <c r="M33" s="8"/>
    </row>
    <row r="34" spans="1:13" x14ac:dyDescent="0.25">
      <c r="A34" s="7">
        <v>30</v>
      </c>
      <c r="B34" s="8" t="s">
        <v>45</v>
      </c>
      <c r="C34" s="9">
        <f>SUM(D34:H34)</f>
        <v>10616</v>
      </c>
      <c r="D34" s="9">
        <v>10616</v>
      </c>
      <c r="E34" s="9"/>
      <c r="F34" s="9"/>
      <c r="G34" s="9"/>
      <c r="H34" s="9"/>
      <c r="I34" s="9"/>
      <c r="J34" s="9">
        <f>SUM(D34:I34)</f>
        <v>10616</v>
      </c>
      <c r="K34" s="9" t="s">
        <v>16</v>
      </c>
      <c r="L34" s="12"/>
      <c r="M34" s="8"/>
    </row>
    <row r="35" spans="1:13" x14ac:dyDescent="0.25">
      <c r="A35" s="7">
        <v>31</v>
      </c>
      <c r="B35" s="8" t="s">
        <v>46</v>
      </c>
      <c r="C35" s="9">
        <f>SUM(D35:H35)</f>
        <v>88026</v>
      </c>
      <c r="D35" s="9"/>
      <c r="E35" s="9"/>
      <c r="F35" s="9">
        <v>88026</v>
      </c>
      <c r="G35" s="9"/>
      <c r="H35" s="9"/>
      <c r="I35" s="9"/>
      <c r="J35" s="9">
        <f>SUM(D35:I35)</f>
        <v>88026</v>
      </c>
      <c r="K35" s="9">
        <v>11752991</v>
      </c>
      <c r="L35" s="10">
        <f>J35/K35</f>
        <v>7.4896679492054401E-3</v>
      </c>
      <c r="M35" s="8" t="s">
        <v>484</v>
      </c>
    </row>
    <row r="36" spans="1:13" x14ac:dyDescent="0.25">
      <c r="A36" s="7">
        <v>32</v>
      </c>
      <c r="B36" s="8" t="s">
        <v>47</v>
      </c>
      <c r="C36" s="9">
        <f>SUM(D36:H36)</f>
        <v>46659</v>
      </c>
      <c r="D36" s="9"/>
      <c r="E36" s="9"/>
      <c r="F36" s="9"/>
      <c r="G36" s="9">
        <v>46659</v>
      </c>
      <c r="H36" s="9"/>
      <c r="I36" s="9"/>
      <c r="J36" s="9">
        <f>SUM(D36:I36)</f>
        <v>46659</v>
      </c>
      <c r="K36" s="9" t="s">
        <v>16</v>
      </c>
      <c r="L36" s="12"/>
      <c r="M36" s="8"/>
    </row>
    <row r="37" spans="1:13" x14ac:dyDescent="0.25">
      <c r="A37" s="7">
        <v>33</v>
      </c>
      <c r="B37" s="8" t="s">
        <v>48</v>
      </c>
      <c r="C37" s="9">
        <f>SUM(D37:H37)</f>
        <v>50000</v>
      </c>
      <c r="D37" s="9"/>
      <c r="E37" s="9"/>
      <c r="F37" s="9"/>
      <c r="G37" s="9"/>
      <c r="H37" s="9">
        <v>50000</v>
      </c>
      <c r="I37" s="9"/>
      <c r="J37" s="9">
        <f>SUM(D37:I37)</f>
        <v>50000</v>
      </c>
      <c r="K37" s="9" t="s">
        <v>16</v>
      </c>
      <c r="L37" s="12"/>
      <c r="M37" s="8"/>
    </row>
    <row r="38" spans="1:13" x14ac:dyDescent="0.25">
      <c r="A38" s="7">
        <v>34</v>
      </c>
      <c r="B38" s="8" t="s">
        <v>49</v>
      </c>
      <c r="C38" s="9">
        <f>SUM(D38:H38)</f>
        <v>13269</v>
      </c>
      <c r="D38" s="9">
        <v>12657</v>
      </c>
      <c r="E38" s="9"/>
      <c r="F38" s="9">
        <v>612</v>
      </c>
      <c r="G38" s="9"/>
      <c r="H38" s="9"/>
      <c r="I38" s="9"/>
      <c r="J38" s="9">
        <f>SUM(D38:I38)</f>
        <v>13269</v>
      </c>
      <c r="K38" s="9">
        <v>403834</v>
      </c>
      <c r="L38" s="10">
        <f>J38/K38</f>
        <v>3.2857560284671426E-2</v>
      </c>
      <c r="M38" s="8" t="s">
        <v>446</v>
      </c>
    </row>
    <row r="39" spans="1:13" x14ac:dyDescent="0.25">
      <c r="A39" s="7">
        <v>35</v>
      </c>
      <c r="B39" s="8" t="s">
        <v>50</v>
      </c>
      <c r="C39" s="9">
        <f>SUM(D39:H39)</f>
        <v>3367</v>
      </c>
      <c r="D39" s="9">
        <v>3367</v>
      </c>
      <c r="E39" s="9"/>
      <c r="F39" s="9"/>
      <c r="G39" s="9"/>
      <c r="H39" s="9"/>
      <c r="I39" s="9"/>
      <c r="J39" s="9">
        <f>SUM(D39:I39)</f>
        <v>3367</v>
      </c>
      <c r="K39" s="9" t="s">
        <v>16</v>
      </c>
      <c r="L39" s="12"/>
      <c r="M39" s="8"/>
    </row>
    <row r="40" spans="1:13" x14ac:dyDescent="0.25">
      <c r="A40" s="7">
        <v>36</v>
      </c>
      <c r="B40" s="8" t="s">
        <v>51</v>
      </c>
      <c r="C40" s="9">
        <f>SUM(D40:H40)</f>
        <v>50000</v>
      </c>
      <c r="D40" s="9"/>
      <c r="E40" s="9"/>
      <c r="F40" s="9"/>
      <c r="G40" s="9"/>
      <c r="H40" s="9">
        <v>50000</v>
      </c>
      <c r="I40" s="9"/>
      <c r="J40" s="9">
        <f>SUM(D40:I40)</f>
        <v>50000</v>
      </c>
      <c r="K40" s="9" t="s">
        <v>16</v>
      </c>
      <c r="L40" s="12"/>
      <c r="M40" s="8"/>
    </row>
    <row r="41" spans="1:13" x14ac:dyDescent="0.25">
      <c r="A41" s="7">
        <v>37</v>
      </c>
      <c r="B41" s="8" t="s">
        <v>52</v>
      </c>
      <c r="C41" s="9">
        <f>SUM(D41:H41)</f>
        <v>19245</v>
      </c>
      <c r="D41" s="9">
        <v>19245</v>
      </c>
      <c r="E41" s="9"/>
      <c r="F41" s="9"/>
      <c r="G41" s="9"/>
      <c r="H41" s="9"/>
      <c r="I41" s="9"/>
      <c r="J41" s="9">
        <f>SUM(D41:I41)</f>
        <v>19245</v>
      </c>
      <c r="K41" s="9" t="s">
        <v>16</v>
      </c>
      <c r="L41" s="12"/>
      <c r="M41" s="8" t="s">
        <v>447</v>
      </c>
    </row>
    <row r="42" spans="1:13" x14ac:dyDescent="0.25">
      <c r="A42" s="7">
        <v>38</v>
      </c>
      <c r="B42" s="8" t="s">
        <v>53</v>
      </c>
      <c r="C42" s="9">
        <f>SUM(D42:H42)</f>
        <v>2534</v>
      </c>
      <c r="D42" s="9">
        <v>2534</v>
      </c>
      <c r="E42" s="9"/>
      <c r="F42" s="9"/>
      <c r="G42" s="9"/>
      <c r="H42" s="9"/>
      <c r="I42" s="9"/>
      <c r="J42" s="9">
        <f>SUM(D42:I42)</f>
        <v>2534</v>
      </c>
      <c r="K42" s="9">
        <v>148697</v>
      </c>
      <c r="L42" s="10">
        <f>J42/K42</f>
        <v>1.7041365999314041E-2</v>
      </c>
      <c r="M42" s="8" t="s">
        <v>447</v>
      </c>
    </row>
    <row r="43" spans="1:13" x14ac:dyDescent="0.25">
      <c r="A43" s="7">
        <v>39</v>
      </c>
      <c r="B43" s="8" t="s">
        <v>54</v>
      </c>
      <c r="C43" s="9">
        <f>SUM(D43:H43)</f>
        <v>7128</v>
      </c>
      <c r="D43" s="9">
        <v>4045</v>
      </c>
      <c r="E43" s="9"/>
      <c r="F43" s="9">
        <v>3083</v>
      </c>
      <c r="G43" s="9"/>
      <c r="H43" s="9"/>
      <c r="I43" s="9"/>
      <c r="J43" s="9">
        <f>SUM(D43:I43)</f>
        <v>7128</v>
      </c>
      <c r="K43" s="9">
        <v>243084</v>
      </c>
      <c r="L43" s="10">
        <f>J43/K43</f>
        <v>2.9323196919583353E-2</v>
      </c>
      <c r="M43" s="8"/>
    </row>
    <row r="44" spans="1:13" x14ac:dyDescent="0.25">
      <c r="A44" s="7">
        <v>40</v>
      </c>
      <c r="B44" s="8" t="s">
        <v>55</v>
      </c>
      <c r="C44" s="9">
        <f>SUM(D44:H44)</f>
        <v>40000</v>
      </c>
      <c r="D44" s="9"/>
      <c r="E44" s="9"/>
      <c r="F44" s="9"/>
      <c r="G44" s="9"/>
      <c r="H44" s="9">
        <v>40000</v>
      </c>
      <c r="I44" s="9"/>
      <c r="J44" s="9">
        <f>SUM(D44:I44)</f>
        <v>40000</v>
      </c>
      <c r="K44" s="9" t="s">
        <v>16</v>
      </c>
      <c r="L44" s="12"/>
      <c r="M44" s="8"/>
    </row>
    <row r="45" spans="1:13" x14ac:dyDescent="0.25">
      <c r="A45" s="7">
        <v>41</v>
      </c>
      <c r="B45" s="8" t="s">
        <v>56</v>
      </c>
      <c r="C45" s="9">
        <f>SUM(D45:H45)</f>
        <v>64871</v>
      </c>
      <c r="D45" s="9">
        <v>64871</v>
      </c>
      <c r="E45" s="9"/>
      <c r="F45" s="9"/>
      <c r="G45" s="9"/>
      <c r="H45" s="9"/>
      <c r="I45" s="9"/>
      <c r="J45" s="9">
        <f>SUM(D45:I45)</f>
        <v>64871</v>
      </c>
      <c r="K45" s="9" t="s">
        <v>16</v>
      </c>
      <c r="L45" s="12"/>
      <c r="M45" s="8" t="s">
        <v>488</v>
      </c>
    </row>
    <row r="46" spans="1:13" x14ac:dyDescent="0.25">
      <c r="A46" s="7">
        <v>42</v>
      </c>
      <c r="B46" s="8" t="s">
        <v>57</v>
      </c>
      <c r="C46" s="9">
        <f>SUM(D46:H46)</f>
        <v>23133</v>
      </c>
      <c r="D46" s="9">
        <v>23133</v>
      </c>
      <c r="E46" s="9"/>
      <c r="F46" s="9"/>
      <c r="G46" s="9"/>
      <c r="H46" s="9"/>
      <c r="I46" s="9"/>
      <c r="J46" s="9">
        <f>SUM(D46:I46)</f>
        <v>23133</v>
      </c>
      <c r="K46" s="9" t="s">
        <v>16</v>
      </c>
      <c r="L46" s="12"/>
      <c r="M46" s="8"/>
    </row>
    <row r="47" spans="1:13" x14ac:dyDescent="0.25">
      <c r="A47" s="7">
        <v>43</v>
      </c>
      <c r="B47" s="8" t="s">
        <v>58</v>
      </c>
      <c r="C47" s="9">
        <f>SUM(D47:H47)</f>
        <v>564112</v>
      </c>
      <c r="D47" s="9">
        <v>84000</v>
      </c>
      <c r="E47" s="9"/>
      <c r="F47" s="9">
        <v>480112</v>
      </c>
      <c r="G47" s="9"/>
      <c r="H47" s="9"/>
      <c r="I47" s="9"/>
      <c r="J47" s="9">
        <f>SUM(D47:I47)</f>
        <v>564112</v>
      </c>
      <c r="K47" s="9">
        <v>5647298</v>
      </c>
      <c r="L47" s="10">
        <f>J47/K47</f>
        <v>9.9890602550104499E-2</v>
      </c>
      <c r="M47" s="8" t="s">
        <v>454</v>
      </c>
    </row>
    <row r="48" spans="1:13" x14ac:dyDescent="0.25">
      <c r="A48" s="7">
        <v>44</v>
      </c>
      <c r="B48" s="8" t="s">
        <v>59</v>
      </c>
      <c r="C48" s="9">
        <f>SUM(D48:H48)</f>
        <v>35809</v>
      </c>
      <c r="D48" s="9"/>
      <c r="E48" s="9"/>
      <c r="F48" s="9">
        <v>35809</v>
      </c>
      <c r="G48" s="9"/>
      <c r="H48" s="9"/>
      <c r="I48" s="9"/>
      <c r="J48" s="9">
        <f>SUM(D48:I48)</f>
        <v>35809</v>
      </c>
      <c r="K48" s="9">
        <v>2454671</v>
      </c>
      <c r="L48" s="10">
        <f>J48/K48</f>
        <v>1.4588105697260448E-2</v>
      </c>
      <c r="M48" s="8" t="s">
        <v>455</v>
      </c>
    </row>
    <row r="49" spans="1:13" x14ac:dyDescent="0.25">
      <c r="A49" s="7">
        <v>45</v>
      </c>
      <c r="B49" s="8" t="s">
        <v>60</v>
      </c>
      <c r="C49" s="9">
        <f>SUM(D49:H49)</f>
        <v>42303</v>
      </c>
      <c r="D49" s="9"/>
      <c r="E49" s="9"/>
      <c r="F49" s="9">
        <v>42303</v>
      </c>
      <c r="G49" s="9"/>
      <c r="H49" s="9"/>
      <c r="I49" s="9"/>
      <c r="J49" s="9">
        <f>SUM(D49:I49)</f>
        <v>42303</v>
      </c>
      <c r="K49" s="9">
        <v>8883984</v>
      </c>
      <c r="L49" s="10">
        <f>J49/K49</f>
        <v>4.7617150143449156E-3</v>
      </c>
      <c r="M49" s="8" t="s">
        <v>456</v>
      </c>
    </row>
    <row r="50" spans="1:13" x14ac:dyDescent="0.25">
      <c r="A50" s="7">
        <v>46</v>
      </c>
      <c r="B50" s="8" t="s">
        <v>61</v>
      </c>
      <c r="C50" s="9">
        <f>SUM(D50:H50)</f>
        <v>304098</v>
      </c>
      <c r="D50" s="9">
        <v>304098</v>
      </c>
      <c r="E50" s="9"/>
      <c r="F50" s="9"/>
      <c r="G50" s="9"/>
      <c r="H50" s="9"/>
      <c r="I50" s="9"/>
      <c r="J50" s="9">
        <f>SUM(D50:I50)</f>
        <v>304098</v>
      </c>
      <c r="K50" s="9" t="s">
        <v>16</v>
      </c>
      <c r="L50" s="12"/>
      <c r="M50" s="8"/>
    </row>
    <row r="51" spans="1:13" x14ac:dyDescent="0.25">
      <c r="A51" s="7">
        <v>47</v>
      </c>
      <c r="B51" s="8" t="s">
        <v>62</v>
      </c>
      <c r="C51" s="9">
        <f>SUM(D51:H51)</f>
        <v>4988</v>
      </c>
      <c r="D51" s="9">
        <v>4988</v>
      </c>
      <c r="E51" s="9"/>
      <c r="F51" s="9"/>
      <c r="G51" s="9"/>
      <c r="H51" s="9"/>
      <c r="I51" s="9"/>
      <c r="J51" s="9">
        <f>SUM(D51:I51)</f>
        <v>4988</v>
      </c>
      <c r="K51" s="9">
        <v>127219</v>
      </c>
      <c r="L51" s="10">
        <f>J51/K51</f>
        <v>3.9207979940103284E-2</v>
      </c>
      <c r="M51" s="8" t="s">
        <v>490</v>
      </c>
    </row>
    <row r="52" spans="1:13" x14ac:dyDescent="0.25">
      <c r="A52" s="7">
        <v>48</v>
      </c>
      <c r="B52" s="8" t="s">
        <v>63</v>
      </c>
      <c r="C52" s="9">
        <f>SUM(D52:H52)</f>
        <v>10055</v>
      </c>
      <c r="D52" s="9">
        <v>10055</v>
      </c>
      <c r="E52" s="9"/>
      <c r="F52" s="9"/>
      <c r="G52" s="9"/>
      <c r="H52" s="9"/>
      <c r="I52" s="9"/>
      <c r="J52" s="9">
        <f>SUM(D52:I52)</f>
        <v>10055</v>
      </c>
      <c r="K52" s="9">
        <v>579629</v>
      </c>
      <c r="L52" s="10">
        <f>J52/K52</f>
        <v>1.7347303188763846E-2</v>
      </c>
      <c r="M52" s="8" t="s">
        <v>447</v>
      </c>
    </row>
    <row r="53" spans="1:13" x14ac:dyDescent="0.25">
      <c r="A53" s="7">
        <v>49</v>
      </c>
      <c r="B53" s="8" t="s">
        <v>64</v>
      </c>
      <c r="C53" s="9">
        <f>SUM(D53:H53)</f>
        <v>23653</v>
      </c>
      <c r="D53" s="9"/>
      <c r="E53" s="9"/>
      <c r="F53" s="9"/>
      <c r="G53" s="9">
        <v>23653</v>
      </c>
      <c r="H53" s="9"/>
      <c r="I53" s="9"/>
      <c r="J53" s="9">
        <f>SUM(D53:I53)</f>
        <v>23653</v>
      </c>
      <c r="K53" s="9" t="s">
        <v>16</v>
      </c>
      <c r="L53" s="12"/>
      <c r="M53" s="8"/>
    </row>
    <row r="54" spans="1:13" x14ac:dyDescent="0.25">
      <c r="A54" s="7">
        <v>50</v>
      </c>
      <c r="B54" s="8" t="s">
        <v>65</v>
      </c>
      <c r="C54" s="9">
        <f>SUM(D54:H54)</f>
        <v>2149</v>
      </c>
      <c r="D54" s="9">
        <v>2149</v>
      </c>
      <c r="E54" s="9"/>
      <c r="F54" s="9"/>
      <c r="G54" s="9"/>
      <c r="H54" s="9"/>
      <c r="I54" s="9"/>
      <c r="J54" s="9">
        <f>SUM(D54:I54)</f>
        <v>2149</v>
      </c>
      <c r="K54" s="9" t="s">
        <v>16</v>
      </c>
      <c r="L54" s="12"/>
      <c r="M54" s="8"/>
    </row>
    <row r="55" spans="1:13" x14ac:dyDescent="0.25">
      <c r="A55" s="7">
        <v>51</v>
      </c>
      <c r="B55" s="8" t="s">
        <v>66</v>
      </c>
      <c r="C55" s="9">
        <f>SUM(D55:H55)</f>
        <v>22882</v>
      </c>
      <c r="D55" s="9"/>
      <c r="E55" s="9"/>
      <c r="F55" s="9"/>
      <c r="G55" s="9">
        <v>22882</v>
      </c>
      <c r="H55" s="9"/>
      <c r="I55" s="9"/>
      <c r="J55" s="9">
        <f>SUM(D55:I55)</f>
        <v>22882</v>
      </c>
      <c r="K55" s="9">
        <v>486881</v>
      </c>
      <c r="L55" s="10">
        <f>J55/K55</f>
        <v>4.6997110176819387E-2</v>
      </c>
      <c r="M55" s="8" t="s">
        <v>480</v>
      </c>
    </row>
    <row r="56" spans="1:13" x14ac:dyDescent="0.25">
      <c r="A56" s="7">
        <v>52</v>
      </c>
      <c r="B56" s="8" t="s">
        <v>67</v>
      </c>
      <c r="C56" s="9">
        <f>SUM(D56:H56)</f>
        <v>6429</v>
      </c>
      <c r="D56" s="9"/>
      <c r="E56" s="9"/>
      <c r="F56" s="9"/>
      <c r="G56" s="9">
        <v>6429</v>
      </c>
      <c r="H56" s="9"/>
      <c r="I56" s="9"/>
      <c r="J56" s="9">
        <f>SUM(D56:I56)</f>
        <v>6429</v>
      </c>
      <c r="K56" s="9" t="s">
        <v>16</v>
      </c>
      <c r="L56" s="12"/>
      <c r="M56" s="8"/>
    </row>
    <row r="57" spans="1:13" x14ac:dyDescent="0.25">
      <c r="A57" s="7">
        <v>53</v>
      </c>
      <c r="B57" s="8" t="s">
        <v>68</v>
      </c>
      <c r="C57" s="9">
        <f>SUM(D57:H57)</f>
        <v>37444</v>
      </c>
      <c r="D57" s="9"/>
      <c r="E57" s="9"/>
      <c r="F57" s="9">
        <v>37444</v>
      </c>
      <c r="G57" s="9"/>
      <c r="H57" s="9"/>
      <c r="I57" s="9"/>
      <c r="J57" s="9">
        <f>SUM(D57:I57)</f>
        <v>37444</v>
      </c>
      <c r="K57" s="9">
        <v>9200248</v>
      </c>
      <c r="L57" s="10">
        <f>J57/K57</f>
        <v>4.0698902899139241E-3</v>
      </c>
      <c r="M57" s="8" t="s">
        <v>457</v>
      </c>
    </row>
    <row r="58" spans="1:13" x14ac:dyDescent="0.25">
      <c r="A58" s="7">
        <v>54</v>
      </c>
      <c r="B58" s="8" t="s">
        <v>69</v>
      </c>
      <c r="C58" s="9">
        <f>SUM(D58:H58)</f>
        <v>75102</v>
      </c>
      <c r="D58" s="9">
        <v>57130</v>
      </c>
      <c r="E58" s="9"/>
      <c r="F58" s="9">
        <v>17972</v>
      </c>
      <c r="G58" s="9"/>
      <c r="H58" s="9"/>
      <c r="I58" s="9"/>
      <c r="J58" s="9">
        <f>SUM(D58:I58)</f>
        <v>75102</v>
      </c>
      <c r="K58" s="9">
        <v>1993173</v>
      </c>
      <c r="L58" s="10">
        <f>J58/K58</f>
        <v>3.7679619380756209E-2</v>
      </c>
      <c r="M58" s="8" t="s">
        <v>446</v>
      </c>
    </row>
    <row r="59" spans="1:13" x14ac:dyDescent="0.25">
      <c r="A59" s="7">
        <v>55</v>
      </c>
      <c r="B59" s="8" t="s">
        <v>70</v>
      </c>
      <c r="C59" s="9">
        <f>SUM(D59:H59)</f>
        <v>147091</v>
      </c>
      <c r="D59" s="9">
        <v>40438</v>
      </c>
      <c r="E59" s="9"/>
      <c r="F59" s="9"/>
      <c r="G59" s="9">
        <v>106653</v>
      </c>
      <c r="H59" s="9"/>
      <c r="I59" s="9"/>
      <c r="J59" s="9">
        <f>SUM(D59:I59)</f>
        <v>147091</v>
      </c>
      <c r="K59" s="9">
        <v>1388362</v>
      </c>
      <c r="L59" s="10">
        <f>J59/K59</f>
        <v>0.10594571156513935</v>
      </c>
      <c r="M59" s="8" t="s">
        <v>236</v>
      </c>
    </row>
    <row r="60" spans="1:13" x14ac:dyDescent="0.25">
      <c r="A60" s="7">
        <v>56</v>
      </c>
      <c r="B60" s="8" t="s">
        <v>71</v>
      </c>
      <c r="C60" s="9">
        <f>SUM(D60:H60)</f>
        <v>19703</v>
      </c>
      <c r="D60" s="9">
        <v>19703</v>
      </c>
      <c r="E60" s="9"/>
      <c r="F60" s="9"/>
      <c r="G60" s="9"/>
      <c r="H60" s="9"/>
      <c r="I60" s="9"/>
      <c r="J60" s="9">
        <f>SUM(D60:I60)</f>
        <v>19703</v>
      </c>
      <c r="K60" s="9">
        <v>782018</v>
      </c>
      <c r="L60" s="10">
        <f>J60/K60</f>
        <v>2.5195072236188935E-2</v>
      </c>
      <c r="M60" s="8" t="s">
        <v>486</v>
      </c>
    </row>
    <row r="61" spans="1:13" x14ac:dyDescent="0.25">
      <c r="A61" s="7">
        <v>57</v>
      </c>
      <c r="B61" s="8" t="s">
        <v>72</v>
      </c>
      <c r="C61" s="9">
        <f>SUM(D61:H61)</f>
        <v>3514</v>
      </c>
      <c r="D61" s="9">
        <v>3514</v>
      </c>
      <c r="E61" s="9"/>
      <c r="F61" s="9"/>
      <c r="G61" s="9"/>
      <c r="H61" s="9"/>
      <c r="I61" s="9"/>
      <c r="J61" s="9">
        <f>SUM(D61:I61)</f>
        <v>3514</v>
      </c>
      <c r="K61" s="9">
        <v>205162</v>
      </c>
      <c r="L61" s="10">
        <f>J61/K61</f>
        <v>1.7127928173833361E-2</v>
      </c>
      <c r="M61" s="8" t="s">
        <v>447</v>
      </c>
    </row>
    <row r="62" spans="1:13" x14ac:dyDescent="0.25">
      <c r="A62" s="7">
        <v>58</v>
      </c>
      <c r="B62" s="8" t="s">
        <v>73</v>
      </c>
      <c r="C62" s="9">
        <f>SUM(D62:H62)</f>
        <v>309056</v>
      </c>
      <c r="D62" s="9"/>
      <c r="E62" s="9"/>
      <c r="F62" s="9">
        <v>309056</v>
      </c>
      <c r="G62" s="9"/>
      <c r="H62" s="9"/>
      <c r="I62" s="9"/>
      <c r="J62" s="9">
        <f>SUM(D62:I62)</f>
        <v>309056</v>
      </c>
      <c r="K62" s="9">
        <v>26611221</v>
      </c>
      <c r="L62" s="10">
        <f>J62/K62</f>
        <v>1.1613747448867529E-2</v>
      </c>
      <c r="M62" s="8" t="s">
        <v>447</v>
      </c>
    </row>
    <row r="63" spans="1:13" x14ac:dyDescent="0.25">
      <c r="A63" s="7">
        <v>59</v>
      </c>
      <c r="B63" s="8" t="s">
        <v>74</v>
      </c>
      <c r="C63" s="9">
        <f>SUM(D63:H63)</f>
        <v>9726</v>
      </c>
      <c r="D63" s="9">
        <v>4045</v>
      </c>
      <c r="E63" s="9"/>
      <c r="F63" s="9">
        <v>5681</v>
      </c>
      <c r="G63" s="9"/>
      <c r="H63" s="9"/>
      <c r="I63" s="9"/>
      <c r="J63" s="9">
        <f>SUM(D63:I63)</f>
        <v>9726</v>
      </c>
      <c r="K63" s="9">
        <v>245832</v>
      </c>
      <c r="L63" s="10">
        <f>J63/K63</f>
        <v>3.9563604412769696E-2</v>
      </c>
      <c r="M63" s="8" t="s">
        <v>447</v>
      </c>
    </row>
    <row r="64" spans="1:13" x14ac:dyDescent="0.25">
      <c r="A64" s="7">
        <v>60</v>
      </c>
      <c r="B64" s="8" t="s">
        <v>75</v>
      </c>
      <c r="C64" s="9">
        <f>SUM(D64:H64)</f>
        <v>5923</v>
      </c>
      <c r="D64" s="9">
        <v>3666</v>
      </c>
      <c r="E64" s="9"/>
      <c r="F64" s="9">
        <v>2257</v>
      </c>
      <c r="G64" s="9"/>
      <c r="H64" s="9"/>
      <c r="I64" s="9"/>
      <c r="J64" s="9">
        <f>SUM(D64:I64)</f>
        <v>5923</v>
      </c>
      <c r="K64" s="9" t="s">
        <v>16</v>
      </c>
      <c r="L64" s="12"/>
      <c r="M64" s="8" t="s">
        <v>447</v>
      </c>
    </row>
    <row r="65" spans="1:13" x14ac:dyDescent="0.25">
      <c r="A65" s="7">
        <v>61</v>
      </c>
      <c r="B65" s="8" t="s">
        <v>76</v>
      </c>
      <c r="C65" s="9">
        <f>SUM(D65:H65)</f>
        <v>5515</v>
      </c>
      <c r="D65" s="9">
        <v>4413</v>
      </c>
      <c r="E65" s="9"/>
      <c r="F65" s="9">
        <v>1102</v>
      </c>
      <c r="G65" s="9"/>
      <c r="H65" s="9"/>
      <c r="I65" s="9"/>
      <c r="J65" s="9">
        <f>SUM(D65:I65)</f>
        <v>5515</v>
      </c>
      <c r="K65" s="9">
        <v>211336</v>
      </c>
      <c r="L65" s="10">
        <f>J65/K65</f>
        <v>2.6095885225423023E-2</v>
      </c>
      <c r="M65" s="8" t="s">
        <v>453</v>
      </c>
    </row>
    <row r="66" spans="1:13" x14ac:dyDescent="0.25">
      <c r="A66" s="7">
        <v>62</v>
      </c>
      <c r="B66" s="8" t="s">
        <v>77</v>
      </c>
      <c r="C66" s="9">
        <f>SUM(D66:H66)</f>
        <v>6797</v>
      </c>
      <c r="D66" s="9">
        <v>6797</v>
      </c>
      <c r="E66" s="9"/>
      <c r="F66" s="9"/>
      <c r="G66" s="9"/>
      <c r="H66" s="9"/>
      <c r="I66" s="9"/>
      <c r="J66" s="9">
        <f>SUM(D66:I66)</f>
        <v>6797</v>
      </c>
      <c r="K66" s="9">
        <v>468313</v>
      </c>
      <c r="L66" s="10">
        <f>J66/K66</f>
        <v>1.4513797396185885E-2</v>
      </c>
      <c r="M66" s="8" t="s">
        <v>447</v>
      </c>
    </row>
    <row r="67" spans="1:13" x14ac:dyDescent="0.25">
      <c r="A67" s="7">
        <v>63</v>
      </c>
      <c r="B67" s="8" t="s">
        <v>78</v>
      </c>
      <c r="C67" s="9">
        <f>SUM(D67:H67)</f>
        <v>42198</v>
      </c>
      <c r="D67" s="9">
        <v>42198</v>
      </c>
      <c r="E67" s="9"/>
      <c r="F67" s="9"/>
      <c r="G67" s="9"/>
      <c r="H67" s="9"/>
      <c r="I67" s="9"/>
      <c r="J67" s="9">
        <f>SUM(D67:I67)</f>
        <v>42198</v>
      </c>
      <c r="K67" s="9" t="s">
        <v>16</v>
      </c>
      <c r="L67" s="12"/>
      <c r="M67" s="8" t="s">
        <v>451</v>
      </c>
    </row>
    <row r="68" spans="1:13" x14ac:dyDescent="0.25">
      <c r="A68" s="7">
        <v>64</v>
      </c>
      <c r="B68" s="8" t="s">
        <v>79</v>
      </c>
      <c r="C68" s="9">
        <f>SUM(D68:H68)</f>
        <v>3938</v>
      </c>
      <c r="D68" s="9">
        <v>3938</v>
      </c>
      <c r="E68" s="9"/>
      <c r="F68" s="9"/>
      <c r="G68" s="9"/>
      <c r="H68" s="9"/>
      <c r="I68" s="9"/>
      <c r="J68" s="9">
        <f>SUM(D68:I68)</f>
        <v>3938</v>
      </c>
      <c r="K68" s="9">
        <v>321591</v>
      </c>
      <c r="L68" s="10">
        <f>J68/K68</f>
        <v>1.2245367563146979E-2</v>
      </c>
      <c r="M68" s="8" t="s">
        <v>447</v>
      </c>
    </row>
    <row r="69" spans="1:13" x14ac:dyDescent="0.25">
      <c r="A69" s="7">
        <v>65</v>
      </c>
      <c r="B69" s="8" t="s">
        <v>80</v>
      </c>
      <c r="C69" s="9">
        <f>SUM(D69:H69)</f>
        <v>467839</v>
      </c>
      <c r="D69" s="9">
        <v>304098</v>
      </c>
      <c r="E69" s="9"/>
      <c r="F69" s="9"/>
      <c r="G69" s="9">
        <v>163741</v>
      </c>
      <c r="H69" s="9"/>
      <c r="I69" s="9"/>
      <c r="J69" s="9">
        <f>SUM(D69:I69)</f>
        <v>467839</v>
      </c>
      <c r="K69" s="9">
        <v>8225278</v>
      </c>
      <c r="L69" s="10">
        <f>J69/K69</f>
        <v>5.6878199131992865E-2</v>
      </c>
      <c r="M69" s="8" t="s">
        <v>458</v>
      </c>
    </row>
    <row r="70" spans="1:13" x14ac:dyDescent="0.25">
      <c r="A70" s="7">
        <v>66</v>
      </c>
      <c r="B70" s="8" t="s">
        <v>81</v>
      </c>
      <c r="C70" s="9">
        <f>SUM(D70:H70)</f>
        <v>129012</v>
      </c>
      <c r="D70" s="9"/>
      <c r="E70" s="9"/>
      <c r="F70" s="9">
        <v>129012</v>
      </c>
      <c r="G70" s="9"/>
      <c r="H70" s="9"/>
      <c r="I70" s="9"/>
      <c r="J70" s="9">
        <f>SUM(D70:I70)</f>
        <v>129012</v>
      </c>
      <c r="K70" s="9">
        <v>16064109</v>
      </c>
      <c r="L70" s="10">
        <f>J70/K70</f>
        <v>8.0310710043115362E-3</v>
      </c>
      <c r="M70" s="8" t="s">
        <v>450</v>
      </c>
    </row>
    <row r="71" spans="1:13" x14ac:dyDescent="0.25">
      <c r="A71" s="7">
        <v>67</v>
      </c>
      <c r="B71" s="8" t="s">
        <v>82</v>
      </c>
      <c r="C71" s="9">
        <f>SUM(D71:H71)</f>
        <v>6072</v>
      </c>
      <c r="D71" s="9">
        <v>6072</v>
      </c>
      <c r="E71" s="9"/>
      <c r="F71" s="9"/>
      <c r="G71" s="9"/>
      <c r="H71" s="9"/>
      <c r="I71" s="9"/>
      <c r="J71" s="9">
        <f>SUM(D71:I71)</f>
        <v>6072</v>
      </c>
      <c r="K71" s="9">
        <v>369320</v>
      </c>
      <c r="L71" s="10">
        <f>J71/K71</f>
        <v>1.6441026751868298E-2</v>
      </c>
      <c r="M71" s="8" t="s">
        <v>447</v>
      </c>
    </row>
    <row r="72" spans="1:13" x14ac:dyDescent="0.25">
      <c r="A72" s="7">
        <v>68</v>
      </c>
      <c r="B72" s="8" t="s">
        <v>83</v>
      </c>
      <c r="C72" s="9">
        <f>SUM(D72:H72)</f>
        <v>4643306</v>
      </c>
      <c r="D72" s="9">
        <v>2950055</v>
      </c>
      <c r="E72" s="9"/>
      <c r="F72" s="9">
        <v>1276525</v>
      </c>
      <c r="G72" s="9">
        <v>416726</v>
      </c>
      <c r="H72" s="9"/>
      <c r="I72" s="9">
        <v>316104</v>
      </c>
      <c r="J72" s="9">
        <f>SUM(D72:I72)</f>
        <v>4959410</v>
      </c>
      <c r="K72" s="9">
        <v>28902872</v>
      </c>
      <c r="L72" s="10">
        <f>J72/K72</f>
        <v>0.17158883034184286</v>
      </c>
      <c r="M72" s="8" t="s">
        <v>459</v>
      </c>
    </row>
    <row r="73" spans="1:13" x14ac:dyDescent="0.25">
      <c r="A73" s="7">
        <v>69</v>
      </c>
      <c r="B73" s="8" t="s">
        <v>84</v>
      </c>
      <c r="C73" s="9">
        <f>SUM(D73:H73)</f>
        <v>11678</v>
      </c>
      <c r="D73" s="9">
        <v>11678</v>
      </c>
      <c r="E73" s="9"/>
      <c r="F73" s="9"/>
      <c r="G73" s="9"/>
      <c r="H73" s="9"/>
      <c r="I73" s="9"/>
      <c r="J73" s="9">
        <f>SUM(D73:I73)</f>
        <v>11678</v>
      </c>
      <c r="K73" s="9" t="s">
        <v>16</v>
      </c>
      <c r="L73" s="12"/>
      <c r="M73" s="8" t="s">
        <v>459</v>
      </c>
    </row>
    <row r="74" spans="1:13" x14ac:dyDescent="0.25">
      <c r="A74" s="7">
        <v>70</v>
      </c>
      <c r="B74" s="8" t="s">
        <v>85</v>
      </c>
      <c r="C74" s="9">
        <f>SUM(D74:H74)</f>
        <v>40000</v>
      </c>
      <c r="D74" s="9"/>
      <c r="E74" s="9"/>
      <c r="F74" s="9"/>
      <c r="G74" s="9"/>
      <c r="H74" s="9">
        <v>40000</v>
      </c>
      <c r="I74" s="9"/>
      <c r="J74" s="9">
        <f>SUM(D74:I74)</f>
        <v>40000</v>
      </c>
      <c r="K74" s="9" t="s">
        <v>16</v>
      </c>
      <c r="L74" s="12"/>
      <c r="M74" s="8"/>
    </row>
    <row r="75" spans="1:13" x14ac:dyDescent="0.25">
      <c r="A75" s="7">
        <v>71</v>
      </c>
      <c r="B75" s="8" t="s">
        <v>86</v>
      </c>
      <c r="C75" s="9">
        <f>SUM(D75:H75)</f>
        <v>1425276</v>
      </c>
      <c r="D75" s="9"/>
      <c r="E75" s="9"/>
      <c r="F75" s="9">
        <v>1425276</v>
      </c>
      <c r="G75" s="9"/>
      <c r="H75" s="9"/>
      <c r="I75" s="9"/>
      <c r="J75" s="9">
        <f>SUM(D75:I75)</f>
        <v>1425276</v>
      </c>
      <c r="K75" s="9">
        <v>64075236</v>
      </c>
      <c r="L75" s="10">
        <f>J75/K75</f>
        <v>2.2243788536338752E-2</v>
      </c>
      <c r="M75" s="8" t="s">
        <v>484</v>
      </c>
    </row>
    <row r="76" spans="1:13" x14ac:dyDescent="0.25">
      <c r="A76" s="7">
        <v>72</v>
      </c>
      <c r="B76" s="8" t="s">
        <v>87</v>
      </c>
      <c r="C76" s="9">
        <f>SUM(D76:H76)</f>
        <v>25189</v>
      </c>
      <c r="D76" s="9">
        <v>25189</v>
      </c>
      <c r="E76" s="9"/>
      <c r="F76" s="9"/>
      <c r="G76" s="9"/>
      <c r="H76" s="9"/>
      <c r="I76" s="9"/>
      <c r="J76" s="9">
        <f>SUM(D76:I76)</f>
        <v>25189</v>
      </c>
      <c r="K76" s="9" t="s">
        <v>16</v>
      </c>
      <c r="L76" s="12"/>
      <c r="M76" s="8"/>
    </row>
    <row r="77" spans="1:13" x14ac:dyDescent="0.25">
      <c r="A77" s="7">
        <v>73</v>
      </c>
      <c r="B77" s="8" t="s">
        <v>88</v>
      </c>
      <c r="C77" s="9">
        <f>SUM(D77:H77)</f>
        <v>4590</v>
      </c>
      <c r="D77" s="9">
        <v>4590</v>
      </c>
      <c r="E77" s="9"/>
      <c r="F77" s="9"/>
      <c r="G77" s="9"/>
      <c r="H77" s="9"/>
      <c r="I77" s="9"/>
      <c r="J77" s="9">
        <f>SUM(D77:I77)</f>
        <v>4590</v>
      </c>
      <c r="K77" s="9" t="s">
        <v>16</v>
      </c>
      <c r="L77" s="12"/>
      <c r="M77" s="8"/>
    </row>
    <row r="78" spans="1:13" x14ac:dyDescent="0.25">
      <c r="A78" s="7">
        <v>74</v>
      </c>
      <c r="B78" s="8" t="s">
        <v>89</v>
      </c>
      <c r="C78" s="9">
        <f>SUM(D78:H78)</f>
        <v>6738</v>
      </c>
      <c r="D78" s="9">
        <v>6738</v>
      </c>
      <c r="E78" s="9"/>
      <c r="F78" s="9"/>
      <c r="G78" s="9"/>
      <c r="H78" s="9"/>
      <c r="I78" s="9"/>
      <c r="J78" s="9">
        <f>SUM(D78:I78)</f>
        <v>6738</v>
      </c>
      <c r="K78" s="9">
        <v>236636</v>
      </c>
      <c r="L78" s="10">
        <f>J78/K78</f>
        <v>2.847411213847428E-2</v>
      </c>
      <c r="M78" s="8" t="s">
        <v>446</v>
      </c>
    </row>
    <row r="79" spans="1:13" x14ac:dyDescent="0.25">
      <c r="A79" s="7">
        <v>75</v>
      </c>
      <c r="B79" s="8" t="s">
        <v>90</v>
      </c>
      <c r="C79" s="9">
        <f>SUM(D79:H79)</f>
        <v>3903</v>
      </c>
      <c r="D79" s="9">
        <v>3903</v>
      </c>
      <c r="E79" s="9"/>
      <c r="F79" s="9"/>
      <c r="G79" s="9"/>
      <c r="H79" s="9"/>
      <c r="I79" s="9"/>
      <c r="J79" s="9">
        <f>SUM(D79:I79)</f>
        <v>3903</v>
      </c>
      <c r="K79" s="9">
        <v>212570</v>
      </c>
      <c r="L79" s="10">
        <f>J79/K79</f>
        <v>1.8361010490661901E-2</v>
      </c>
      <c r="M79" s="8" t="s">
        <v>447</v>
      </c>
    </row>
    <row r="80" spans="1:13" x14ac:dyDescent="0.25">
      <c r="A80" s="7">
        <v>76</v>
      </c>
      <c r="B80" s="8" t="s">
        <v>91</v>
      </c>
      <c r="C80" s="9">
        <f>SUM(D80:H80)</f>
        <v>3578</v>
      </c>
      <c r="D80" s="9"/>
      <c r="E80" s="9"/>
      <c r="F80" s="9">
        <v>3578</v>
      </c>
      <c r="G80" s="9"/>
      <c r="H80" s="9"/>
      <c r="I80" s="9"/>
      <c r="J80" s="9">
        <f>SUM(D80:I80)</f>
        <v>3578</v>
      </c>
      <c r="K80" s="9" t="s">
        <v>16</v>
      </c>
      <c r="L80" s="12"/>
      <c r="M80" s="8"/>
    </row>
    <row r="81" spans="1:13" x14ac:dyDescent="0.25">
      <c r="A81" s="7">
        <v>77</v>
      </c>
      <c r="B81" s="8" t="s">
        <v>92</v>
      </c>
      <c r="C81" s="9">
        <f>SUM(D81:H81)</f>
        <v>9544</v>
      </c>
      <c r="D81" s="9">
        <v>9544</v>
      </c>
      <c r="E81" s="9"/>
      <c r="F81" s="9"/>
      <c r="G81" s="9"/>
      <c r="H81" s="9"/>
      <c r="I81" s="9"/>
      <c r="J81" s="9">
        <f>SUM(D81:I81)</f>
        <v>9544</v>
      </c>
      <c r="K81" s="9">
        <v>488355</v>
      </c>
      <c r="L81" s="10">
        <f>J81/K81</f>
        <v>1.9543160201083227E-2</v>
      </c>
      <c r="M81" s="8" t="s">
        <v>447</v>
      </c>
    </row>
    <row r="82" spans="1:13" x14ac:dyDescent="0.25">
      <c r="A82" s="7">
        <v>78</v>
      </c>
      <c r="B82" s="8" t="s">
        <v>93</v>
      </c>
      <c r="C82" s="9">
        <f>SUM(D82:H82)</f>
        <v>7031</v>
      </c>
      <c r="D82" s="9">
        <v>7031</v>
      </c>
      <c r="E82" s="9"/>
      <c r="F82" s="9"/>
      <c r="G82" s="9"/>
      <c r="H82" s="9"/>
      <c r="I82" s="9"/>
      <c r="J82" s="9">
        <f>SUM(D82:I82)</f>
        <v>7031</v>
      </c>
      <c r="K82" s="9">
        <v>221777</v>
      </c>
      <c r="L82" s="10">
        <f>J82/K82</f>
        <v>3.1703016994548576E-2</v>
      </c>
      <c r="M82" s="8" t="s">
        <v>456</v>
      </c>
    </row>
    <row r="83" spans="1:13" x14ac:dyDescent="0.25">
      <c r="A83" s="7">
        <v>79</v>
      </c>
      <c r="B83" s="8" t="s">
        <v>94</v>
      </c>
      <c r="C83" s="9">
        <f>SUM(D83:H83)</f>
        <v>604297</v>
      </c>
      <c r="D83" s="9"/>
      <c r="E83" s="9"/>
      <c r="F83" s="9">
        <v>396847</v>
      </c>
      <c r="G83" s="9">
        <v>207450</v>
      </c>
      <c r="H83" s="9"/>
      <c r="I83" s="9"/>
      <c r="J83" s="9">
        <f>SUM(D83:I83)</f>
        <v>604297</v>
      </c>
      <c r="K83" s="9">
        <v>43940990</v>
      </c>
      <c r="L83" s="10">
        <f>J83/K83</f>
        <v>1.3752466660400687E-2</v>
      </c>
      <c r="M83" s="8" t="s">
        <v>454</v>
      </c>
    </row>
    <row r="84" spans="1:13" x14ac:dyDescent="0.25">
      <c r="A84" s="7">
        <v>80</v>
      </c>
      <c r="B84" s="8" t="s">
        <v>95</v>
      </c>
      <c r="C84" s="9">
        <f>SUM(D84:H84)</f>
        <v>292500</v>
      </c>
      <c r="D84" s="9"/>
      <c r="E84" s="9"/>
      <c r="F84" s="9">
        <v>292500</v>
      </c>
      <c r="G84" s="9"/>
      <c r="H84" s="9"/>
      <c r="I84" s="9"/>
      <c r="J84" s="9">
        <f>SUM(D84:I84)</f>
        <v>292500</v>
      </c>
      <c r="K84" s="9">
        <v>43162853</v>
      </c>
      <c r="L84" s="10">
        <f>J84/K84</f>
        <v>6.7766604770078571E-3</v>
      </c>
      <c r="M84" s="8" t="s">
        <v>484</v>
      </c>
    </row>
    <row r="85" spans="1:13" x14ac:dyDescent="0.25">
      <c r="A85" s="7">
        <v>81</v>
      </c>
      <c r="B85" s="8" t="s">
        <v>96</v>
      </c>
      <c r="C85" s="9">
        <f>SUM(D85:H85)</f>
        <v>109540</v>
      </c>
      <c r="D85" s="9"/>
      <c r="E85" s="9"/>
      <c r="F85" s="9"/>
      <c r="G85" s="9">
        <v>109540</v>
      </c>
      <c r="H85" s="9"/>
      <c r="I85" s="9"/>
      <c r="J85" s="9">
        <f>SUM(D85:I85)</f>
        <v>109540</v>
      </c>
      <c r="K85" s="9" t="s">
        <v>16</v>
      </c>
      <c r="L85" s="12"/>
      <c r="M85" s="8"/>
    </row>
    <row r="86" spans="1:13" x14ac:dyDescent="0.25">
      <c r="A86" s="7">
        <v>82</v>
      </c>
      <c r="B86" s="8" t="s">
        <v>97</v>
      </c>
      <c r="C86" s="9">
        <f>SUM(D86:H86)</f>
        <v>120740</v>
      </c>
      <c r="D86" s="9">
        <v>52571</v>
      </c>
      <c r="E86" s="9"/>
      <c r="F86" s="9">
        <v>68169</v>
      </c>
      <c r="G86" s="9"/>
      <c r="H86" s="9"/>
      <c r="I86" s="9"/>
      <c r="J86" s="9">
        <f>SUM(D86:I86)</f>
        <v>120740</v>
      </c>
      <c r="K86" s="9">
        <v>1586752</v>
      </c>
      <c r="L86" s="10">
        <f>J86/K86</f>
        <v>7.6092546283225107E-2</v>
      </c>
      <c r="M86" s="8" t="s">
        <v>456</v>
      </c>
    </row>
    <row r="87" spans="1:13" x14ac:dyDescent="0.25">
      <c r="A87" s="7">
        <v>83</v>
      </c>
      <c r="B87" s="8" t="s">
        <v>98</v>
      </c>
      <c r="C87" s="9">
        <f>SUM(D87:H87)</f>
        <v>305903</v>
      </c>
      <c r="D87" s="9"/>
      <c r="E87" s="9"/>
      <c r="F87" s="9"/>
      <c r="G87" s="9">
        <v>305903</v>
      </c>
      <c r="H87" s="9"/>
      <c r="I87" s="9"/>
      <c r="J87" s="9">
        <f>SUM(D87:I87)</f>
        <v>305903</v>
      </c>
      <c r="K87" s="9" t="s">
        <v>16</v>
      </c>
      <c r="L87" s="12"/>
      <c r="M87" s="8" t="s">
        <v>460</v>
      </c>
    </row>
    <row r="88" spans="1:13" x14ac:dyDescent="0.25">
      <c r="A88" s="7">
        <v>84</v>
      </c>
      <c r="B88" s="8" t="s">
        <v>99</v>
      </c>
      <c r="C88" s="9">
        <f>SUM(D88:H88)</f>
        <v>4045</v>
      </c>
      <c r="D88" s="9">
        <v>4045</v>
      </c>
      <c r="E88" s="9"/>
      <c r="F88" s="9"/>
      <c r="G88" s="9"/>
      <c r="H88" s="9"/>
      <c r="I88" s="9"/>
      <c r="J88" s="9">
        <f>SUM(D88:I88)</f>
        <v>4045</v>
      </c>
      <c r="K88" s="9">
        <v>95602</v>
      </c>
      <c r="L88" s="10">
        <f>J88/K88</f>
        <v>4.2310830317357377E-2</v>
      </c>
      <c r="M88" s="8" t="s">
        <v>446</v>
      </c>
    </row>
    <row r="89" spans="1:13" x14ac:dyDescent="0.25">
      <c r="A89" s="7">
        <v>85</v>
      </c>
      <c r="B89" s="8" t="s">
        <v>100</v>
      </c>
      <c r="C89" s="9">
        <f>SUM(D89:H89)</f>
        <v>6059</v>
      </c>
      <c r="D89" s="9">
        <v>6059</v>
      </c>
      <c r="E89" s="9"/>
      <c r="F89" s="9"/>
      <c r="G89" s="9"/>
      <c r="H89" s="9"/>
      <c r="I89" s="9"/>
      <c r="J89" s="9">
        <f>SUM(D89:I89)</f>
        <v>6059</v>
      </c>
      <c r="K89" s="9">
        <v>122171</v>
      </c>
      <c r="L89" s="10">
        <f>J89/K89</f>
        <v>4.9594420934591682E-2</v>
      </c>
      <c r="M89" s="8" t="s">
        <v>486</v>
      </c>
    </row>
    <row r="90" spans="1:13" x14ac:dyDescent="0.25">
      <c r="A90" s="7">
        <v>86</v>
      </c>
      <c r="B90" s="8" t="s">
        <v>101</v>
      </c>
      <c r="C90" s="9">
        <f>SUM(D90:H90)</f>
        <v>10919</v>
      </c>
      <c r="D90" s="9">
        <v>4969</v>
      </c>
      <c r="E90" s="9"/>
      <c r="F90" s="9">
        <v>5950</v>
      </c>
      <c r="G90" s="9"/>
      <c r="H90" s="9"/>
      <c r="I90" s="9"/>
      <c r="J90" s="9">
        <f>SUM(D90:I90)</f>
        <v>10919</v>
      </c>
      <c r="K90" s="9">
        <v>239217</v>
      </c>
      <c r="L90" s="10">
        <f>J90/K90</f>
        <v>4.5644749328015988E-2</v>
      </c>
      <c r="M90" s="8" t="s">
        <v>450</v>
      </c>
    </row>
    <row r="91" spans="1:13" x14ac:dyDescent="0.25">
      <c r="A91" s="7">
        <v>87</v>
      </c>
      <c r="B91" s="8" t="s">
        <v>102</v>
      </c>
      <c r="C91" s="9">
        <f>SUM(D91:H91)</f>
        <v>12635</v>
      </c>
      <c r="D91" s="9">
        <v>12635</v>
      </c>
      <c r="E91" s="9"/>
      <c r="F91" s="9"/>
      <c r="G91" s="9"/>
      <c r="H91" s="9"/>
      <c r="I91" s="9"/>
      <c r="J91" s="9">
        <f>SUM(D91:I91)</f>
        <v>12635</v>
      </c>
      <c r="K91" s="9">
        <v>710400</v>
      </c>
      <c r="L91" s="10">
        <f>J91/K91</f>
        <v>1.7785754504504505E-2</v>
      </c>
      <c r="M91" s="8" t="s">
        <v>447</v>
      </c>
    </row>
    <row r="92" spans="1:13" x14ac:dyDescent="0.25">
      <c r="A92" s="7">
        <v>88</v>
      </c>
      <c r="B92" s="8" t="s">
        <v>103</v>
      </c>
      <c r="C92" s="9">
        <f>SUM(D92:H92)</f>
        <v>6774</v>
      </c>
      <c r="D92" s="9">
        <v>6774</v>
      </c>
      <c r="E92" s="9"/>
      <c r="F92" s="9"/>
      <c r="G92" s="9"/>
      <c r="H92" s="9"/>
      <c r="I92" s="9"/>
      <c r="J92" s="9">
        <f>SUM(D92:I92)</f>
        <v>6774</v>
      </c>
      <c r="K92" s="9">
        <v>421633</v>
      </c>
      <c r="L92" s="10">
        <f>J92/K92</f>
        <v>1.6066104882682331E-2</v>
      </c>
      <c r="M92" s="8" t="s">
        <v>447</v>
      </c>
    </row>
    <row r="93" spans="1:13" x14ac:dyDescent="0.25">
      <c r="A93" s="7">
        <v>89</v>
      </c>
      <c r="B93" s="8" t="s">
        <v>104</v>
      </c>
      <c r="C93" s="9">
        <f>SUM(D93:H93)</f>
        <v>4807</v>
      </c>
      <c r="D93" s="9">
        <v>4807</v>
      </c>
      <c r="E93" s="9"/>
      <c r="F93" s="9"/>
      <c r="G93" s="9"/>
      <c r="H93" s="9"/>
      <c r="I93" s="9"/>
      <c r="J93" s="9">
        <f>SUM(D93:I93)</f>
        <v>4807</v>
      </c>
      <c r="K93" s="9" t="s">
        <v>16</v>
      </c>
      <c r="L93" s="12"/>
      <c r="M93" s="8" t="s">
        <v>446</v>
      </c>
    </row>
    <row r="94" spans="1:13" x14ac:dyDescent="0.25">
      <c r="A94" s="7">
        <v>90</v>
      </c>
      <c r="B94" s="8" t="s">
        <v>105</v>
      </c>
      <c r="C94" s="9">
        <f>SUM(D94:H94)</f>
        <v>13675</v>
      </c>
      <c r="D94" s="9">
        <v>13675</v>
      </c>
      <c r="E94" s="9"/>
      <c r="F94" s="9"/>
      <c r="G94" s="9"/>
      <c r="H94" s="9"/>
      <c r="I94" s="9"/>
      <c r="J94" s="9">
        <f>SUM(D94:I94)</f>
        <v>13675</v>
      </c>
      <c r="K94" s="9">
        <v>634126</v>
      </c>
      <c r="L94" s="10">
        <f>J94/K94</f>
        <v>2.1565114819452287E-2</v>
      </c>
      <c r="M94" s="8" t="s">
        <v>236</v>
      </c>
    </row>
    <row r="95" spans="1:13" x14ac:dyDescent="0.25">
      <c r="A95" s="7">
        <v>91</v>
      </c>
      <c r="B95" s="8" t="s">
        <v>106</v>
      </c>
      <c r="C95" s="9">
        <f>SUM(D95:H95)</f>
        <v>4711</v>
      </c>
      <c r="D95" s="9">
        <v>4045</v>
      </c>
      <c r="E95" s="9"/>
      <c r="F95" s="9">
        <v>666</v>
      </c>
      <c r="G95" s="9"/>
      <c r="H95" s="9"/>
      <c r="I95" s="9"/>
      <c r="J95" s="9">
        <f>SUM(D95:I95)</f>
        <v>4711</v>
      </c>
      <c r="K95" s="9">
        <v>84458</v>
      </c>
      <c r="L95" s="10">
        <f>J95/K95</f>
        <v>5.577920386464278E-2</v>
      </c>
      <c r="M95" s="8" t="s">
        <v>446</v>
      </c>
    </row>
    <row r="96" spans="1:13" x14ac:dyDescent="0.25">
      <c r="A96" s="7">
        <v>92</v>
      </c>
      <c r="B96" s="8" t="s">
        <v>107</v>
      </c>
      <c r="C96" s="9">
        <f>SUM(D96:H96)</f>
        <v>7688</v>
      </c>
      <c r="D96" s="9">
        <v>3954</v>
      </c>
      <c r="E96" s="9"/>
      <c r="F96" s="9">
        <v>3734</v>
      </c>
      <c r="G96" s="9"/>
      <c r="H96" s="9"/>
      <c r="I96" s="9"/>
      <c r="J96" s="9">
        <f>SUM(D96:I96)</f>
        <v>7688</v>
      </c>
      <c r="K96" s="9" t="s">
        <v>16</v>
      </c>
      <c r="L96" s="12"/>
      <c r="M96" s="8" t="s">
        <v>447</v>
      </c>
    </row>
    <row r="97" spans="1:13" x14ac:dyDescent="0.25">
      <c r="A97" s="7">
        <v>93</v>
      </c>
      <c r="B97" s="8" t="s">
        <v>108</v>
      </c>
      <c r="C97" s="9">
        <f>SUM(D97:H97)</f>
        <v>94358</v>
      </c>
      <c r="D97" s="9"/>
      <c r="E97" s="9"/>
      <c r="F97" s="9">
        <v>94358</v>
      </c>
      <c r="G97" s="9"/>
      <c r="H97" s="9"/>
      <c r="I97" s="9"/>
      <c r="J97" s="9">
        <f>SUM(D97:I97)</f>
        <v>94358</v>
      </c>
      <c r="K97" s="9">
        <v>6960993</v>
      </c>
      <c r="L97" s="10">
        <f>J97/K97</f>
        <v>1.3555249947816353E-2</v>
      </c>
      <c r="M97" s="8" t="s">
        <v>453</v>
      </c>
    </row>
    <row r="98" spans="1:13" x14ac:dyDescent="0.25">
      <c r="A98" s="7">
        <v>94</v>
      </c>
      <c r="B98" s="8" t="s">
        <v>109</v>
      </c>
      <c r="C98" s="9">
        <f>SUM(D98:H98)</f>
        <v>1355714</v>
      </c>
      <c r="D98" s="9"/>
      <c r="E98" s="9"/>
      <c r="F98" s="9">
        <v>230874</v>
      </c>
      <c r="G98" s="9">
        <v>1124840</v>
      </c>
      <c r="H98" s="9"/>
      <c r="I98" s="9">
        <v>853022</v>
      </c>
      <c r="J98" s="9">
        <f>SUM(D98:I98)</f>
        <v>2208736</v>
      </c>
      <c r="K98" s="9">
        <v>35092239</v>
      </c>
      <c r="L98" s="10">
        <f>J98/K98</f>
        <v>6.2940868492318197E-2</v>
      </c>
      <c r="M98" s="8" t="s">
        <v>480</v>
      </c>
    </row>
    <row r="99" spans="1:13" x14ac:dyDescent="0.25">
      <c r="A99" s="7">
        <v>95</v>
      </c>
      <c r="B99" s="8" t="s">
        <v>110</v>
      </c>
      <c r="C99" s="9">
        <f>SUM(D99:H99)</f>
        <v>7304</v>
      </c>
      <c r="D99" s="9">
        <v>4045</v>
      </c>
      <c r="E99" s="9"/>
      <c r="F99" s="9">
        <v>3259</v>
      </c>
      <c r="G99" s="9"/>
      <c r="H99" s="9"/>
      <c r="I99" s="9"/>
      <c r="J99" s="9">
        <f>SUM(D99:I99)</f>
        <v>7304</v>
      </c>
      <c r="K99" s="9">
        <v>131513</v>
      </c>
      <c r="L99" s="10">
        <f>J99/K99</f>
        <v>5.55382357637648E-2</v>
      </c>
      <c r="M99" s="8" t="s">
        <v>450</v>
      </c>
    </row>
    <row r="100" spans="1:13" x14ac:dyDescent="0.25">
      <c r="A100" s="7">
        <v>96</v>
      </c>
      <c r="B100" s="8" t="s">
        <v>111</v>
      </c>
      <c r="C100" s="9">
        <f>SUM(D100:H100)</f>
        <v>276987</v>
      </c>
      <c r="D100" s="9">
        <v>53009</v>
      </c>
      <c r="E100" s="9"/>
      <c r="F100" s="9">
        <v>223978</v>
      </c>
      <c r="G100" s="9"/>
      <c r="H100" s="9"/>
      <c r="I100" s="9"/>
      <c r="J100" s="9">
        <f>SUM(D100:I100)</f>
        <v>276987</v>
      </c>
      <c r="K100" s="9">
        <v>1557857</v>
      </c>
      <c r="L100" s="10">
        <f>J100/K100</f>
        <v>0.177800016304449</v>
      </c>
      <c r="M100" s="8" t="s">
        <v>456</v>
      </c>
    </row>
    <row r="101" spans="1:13" x14ac:dyDescent="0.25">
      <c r="A101" s="7">
        <v>97</v>
      </c>
      <c r="B101" s="8" t="s">
        <v>112</v>
      </c>
      <c r="C101" s="9">
        <f>SUM(D101:H101)</f>
        <v>5150</v>
      </c>
      <c r="D101" s="9">
        <v>5150</v>
      </c>
      <c r="E101" s="9"/>
      <c r="F101" s="9"/>
      <c r="G101" s="9"/>
      <c r="H101" s="9"/>
      <c r="I101" s="9"/>
      <c r="J101" s="9">
        <f>SUM(D101:I101)</f>
        <v>5150</v>
      </c>
      <c r="K101" s="9">
        <v>438815</v>
      </c>
      <c r="L101" s="10">
        <f>J101/K101</f>
        <v>1.1736153048551213E-2</v>
      </c>
      <c r="M101" s="8" t="s">
        <v>447</v>
      </c>
    </row>
    <row r="102" spans="1:13" x14ac:dyDescent="0.25">
      <c r="A102" s="7">
        <v>98</v>
      </c>
      <c r="B102" s="8" t="s">
        <v>113</v>
      </c>
      <c r="C102" s="9">
        <f>SUM(D102:H102)</f>
        <v>3687</v>
      </c>
      <c r="D102" s="9">
        <v>3687</v>
      </c>
      <c r="E102" s="9"/>
      <c r="F102" s="9"/>
      <c r="G102" s="9"/>
      <c r="H102" s="9"/>
      <c r="I102" s="9"/>
      <c r="J102" s="9">
        <f>SUM(D102:I102)</f>
        <v>3687</v>
      </c>
      <c r="K102" s="9">
        <v>205506</v>
      </c>
      <c r="L102" s="10">
        <f>J102/K102</f>
        <v>1.7941082012204023E-2</v>
      </c>
      <c r="M102" s="8" t="s">
        <v>447</v>
      </c>
    </row>
    <row r="103" spans="1:13" x14ac:dyDescent="0.25">
      <c r="A103" s="7">
        <v>99</v>
      </c>
      <c r="B103" s="8" t="s">
        <v>114</v>
      </c>
      <c r="C103" s="9">
        <f>SUM(D103:H103)</f>
        <v>19037</v>
      </c>
      <c r="D103" s="9">
        <v>15548</v>
      </c>
      <c r="E103" s="9"/>
      <c r="F103" s="9">
        <v>3489</v>
      </c>
      <c r="G103" s="9"/>
      <c r="H103" s="9"/>
      <c r="I103" s="9"/>
      <c r="J103" s="9">
        <f>SUM(D103:I103)</f>
        <v>19037</v>
      </c>
      <c r="K103" s="9">
        <v>619774</v>
      </c>
      <c r="L103" s="10">
        <f>J103/K103</f>
        <v>3.0716035199927716E-2</v>
      </c>
      <c r="M103" s="8" t="s">
        <v>453</v>
      </c>
    </row>
    <row r="104" spans="1:13" x14ac:dyDescent="0.25">
      <c r="A104" s="7">
        <v>100</v>
      </c>
      <c r="B104" s="8" t="s">
        <v>115</v>
      </c>
      <c r="C104" s="9">
        <f>SUM(D104:H104)</f>
        <v>3962</v>
      </c>
      <c r="D104" s="9">
        <v>3962</v>
      </c>
      <c r="E104" s="9"/>
      <c r="F104" s="9"/>
      <c r="G104" s="9"/>
      <c r="H104" s="9"/>
      <c r="I104" s="9"/>
      <c r="J104" s="9">
        <f>SUM(D104:I104)</f>
        <v>3962</v>
      </c>
      <c r="K104" s="9" t="s">
        <v>16</v>
      </c>
      <c r="L104" s="12"/>
      <c r="M104" s="8" t="s">
        <v>447</v>
      </c>
    </row>
    <row r="105" spans="1:13" x14ac:dyDescent="0.25">
      <c r="A105" s="7">
        <v>101</v>
      </c>
      <c r="B105" s="8" t="s">
        <v>116</v>
      </c>
      <c r="C105" s="9">
        <f>SUM(D105:H105)</f>
        <v>47849</v>
      </c>
      <c r="D105" s="9">
        <v>47849</v>
      </c>
      <c r="E105" s="9"/>
      <c r="F105" s="9"/>
      <c r="G105" s="9"/>
      <c r="H105" s="9"/>
      <c r="I105" s="9"/>
      <c r="J105" s="9">
        <f>SUM(D105:I105)</f>
        <v>47849</v>
      </c>
      <c r="K105" s="9" t="s">
        <v>16</v>
      </c>
      <c r="L105" s="12"/>
      <c r="M105" s="8" t="s">
        <v>448</v>
      </c>
    </row>
    <row r="106" spans="1:13" x14ac:dyDescent="0.25">
      <c r="A106" s="7">
        <v>102</v>
      </c>
      <c r="B106" s="8" t="s">
        <v>117</v>
      </c>
      <c r="C106" s="9">
        <f>SUM(D106:H106)</f>
        <v>1162</v>
      </c>
      <c r="D106" s="9">
        <v>1162</v>
      </c>
      <c r="E106" s="9"/>
      <c r="F106" s="9"/>
      <c r="G106" s="9"/>
      <c r="H106" s="9"/>
      <c r="I106" s="9"/>
      <c r="J106" s="9">
        <f>SUM(D106:I106)</f>
        <v>1162</v>
      </c>
      <c r="K106" s="9" t="s">
        <v>16</v>
      </c>
      <c r="L106" s="12"/>
      <c r="M106" s="8" t="s">
        <v>482</v>
      </c>
    </row>
    <row r="107" spans="1:13" x14ac:dyDescent="0.25">
      <c r="A107" s="7">
        <v>103</v>
      </c>
      <c r="B107" s="8" t="s">
        <v>118</v>
      </c>
      <c r="C107" s="9">
        <f>SUM(D107:H107)</f>
        <v>8090</v>
      </c>
      <c r="D107" s="9">
        <v>8090</v>
      </c>
      <c r="E107" s="9"/>
      <c r="F107" s="9"/>
      <c r="G107" s="9"/>
      <c r="H107" s="9"/>
      <c r="I107" s="9"/>
      <c r="J107" s="9">
        <f>SUM(D107:I107)</f>
        <v>8090</v>
      </c>
      <c r="K107" s="9" t="s">
        <v>16</v>
      </c>
      <c r="L107" s="12"/>
      <c r="M107" s="8" t="s">
        <v>482</v>
      </c>
    </row>
    <row r="108" spans="1:13" x14ac:dyDescent="0.25">
      <c r="A108" s="7">
        <v>104</v>
      </c>
      <c r="B108" s="8" t="s">
        <v>119</v>
      </c>
      <c r="C108" s="9">
        <f>SUM(D108:H108)</f>
        <v>9123</v>
      </c>
      <c r="D108" s="9">
        <v>9123</v>
      </c>
      <c r="E108" s="9"/>
      <c r="F108" s="9"/>
      <c r="G108" s="9"/>
      <c r="H108" s="9"/>
      <c r="I108" s="9"/>
      <c r="J108" s="9">
        <f>SUM(D108:I108)</f>
        <v>9123</v>
      </c>
      <c r="K108" s="9" t="s">
        <v>16</v>
      </c>
      <c r="L108" s="12"/>
      <c r="M108" s="8"/>
    </row>
    <row r="109" spans="1:13" x14ac:dyDescent="0.25">
      <c r="A109" s="7">
        <v>105</v>
      </c>
      <c r="B109" s="8" t="s">
        <v>120</v>
      </c>
      <c r="C109" s="9">
        <f>SUM(D109:H109)</f>
        <v>19031</v>
      </c>
      <c r="D109" s="9">
        <v>19031</v>
      </c>
      <c r="E109" s="9"/>
      <c r="F109" s="9"/>
      <c r="G109" s="9"/>
      <c r="H109" s="9"/>
      <c r="I109" s="9"/>
      <c r="J109" s="9">
        <f>SUM(D109:I109)</f>
        <v>19031</v>
      </c>
      <c r="K109" s="9" t="s">
        <v>16</v>
      </c>
      <c r="L109" s="12"/>
      <c r="M109" s="8"/>
    </row>
    <row r="110" spans="1:13" x14ac:dyDescent="0.25">
      <c r="A110" s="7">
        <v>106</v>
      </c>
      <c r="B110" s="8" t="s">
        <v>121</v>
      </c>
      <c r="C110" s="9">
        <f>SUM(D110:H110)</f>
        <v>9137</v>
      </c>
      <c r="D110" s="9">
        <v>9137</v>
      </c>
      <c r="E110" s="9"/>
      <c r="F110" s="9"/>
      <c r="G110" s="9"/>
      <c r="H110" s="9"/>
      <c r="I110" s="9"/>
      <c r="J110" s="9">
        <f>SUM(D110:I110)</f>
        <v>9137</v>
      </c>
      <c r="K110" s="9" t="s">
        <v>16</v>
      </c>
      <c r="L110" s="12"/>
      <c r="M110" s="8"/>
    </row>
    <row r="111" spans="1:13" x14ac:dyDescent="0.25">
      <c r="A111" s="7">
        <v>107</v>
      </c>
      <c r="B111" s="8" t="s">
        <v>122</v>
      </c>
      <c r="C111" s="9">
        <f>SUM(D111:H111)</f>
        <v>28151</v>
      </c>
      <c r="D111" s="9"/>
      <c r="E111" s="9"/>
      <c r="F111" s="9"/>
      <c r="G111" s="9">
        <v>28151</v>
      </c>
      <c r="H111" s="9"/>
      <c r="I111" s="9"/>
      <c r="J111" s="9">
        <f>SUM(D111:I111)</f>
        <v>28151</v>
      </c>
      <c r="K111" s="9" t="s">
        <v>16</v>
      </c>
      <c r="L111" s="12"/>
      <c r="M111" s="8"/>
    </row>
    <row r="112" spans="1:13" x14ac:dyDescent="0.25">
      <c r="A112" s="7">
        <v>108</v>
      </c>
      <c r="B112" s="8" t="s">
        <v>123</v>
      </c>
      <c r="C112" s="9">
        <f>SUM(D112:H112)</f>
        <v>980805</v>
      </c>
      <c r="D112" s="9"/>
      <c r="E112" s="9"/>
      <c r="F112" s="9">
        <v>528761</v>
      </c>
      <c r="G112" s="9">
        <v>452044</v>
      </c>
      <c r="H112" s="9"/>
      <c r="I112" s="9"/>
      <c r="J112" s="9">
        <f>SUM(D112:I112)</f>
        <v>980805</v>
      </c>
      <c r="K112" s="9">
        <v>75581283</v>
      </c>
      <c r="L112" s="10">
        <f>J112/K112</f>
        <v>1.2976823904934242E-2</v>
      </c>
      <c r="M112" s="8" t="s">
        <v>461</v>
      </c>
    </row>
    <row r="113" spans="1:13" x14ac:dyDescent="0.25">
      <c r="A113" s="7">
        <v>109</v>
      </c>
      <c r="B113" s="8" t="s">
        <v>124</v>
      </c>
      <c r="C113" s="9">
        <f>SUM(D113:H113)</f>
        <v>65958</v>
      </c>
      <c r="D113" s="9"/>
      <c r="E113" s="9"/>
      <c r="F113" s="9"/>
      <c r="G113" s="9">
        <v>65958</v>
      </c>
      <c r="H113" s="9"/>
      <c r="I113" s="9"/>
      <c r="J113" s="9">
        <f>SUM(D113:I113)</f>
        <v>65958</v>
      </c>
      <c r="K113" s="9" t="s">
        <v>16</v>
      </c>
      <c r="L113" s="12"/>
      <c r="M113" s="8"/>
    </row>
    <row r="114" spans="1:13" x14ac:dyDescent="0.25">
      <c r="A114" s="7">
        <v>110</v>
      </c>
      <c r="B114" s="8" t="s">
        <v>125</v>
      </c>
      <c r="C114" s="9">
        <f>SUM(D114:H114)</f>
        <v>9622</v>
      </c>
      <c r="D114" s="9">
        <v>9622</v>
      </c>
      <c r="E114" s="9"/>
      <c r="F114" s="9"/>
      <c r="G114" s="9"/>
      <c r="H114" s="9"/>
      <c r="I114" s="9"/>
      <c r="J114" s="9">
        <f>SUM(D114:I114)</f>
        <v>9622</v>
      </c>
      <c r="K114" s="9">
        <v>174802</v>
      </c>
      <c r="L114" s="10">
        <f>J114/K114</f>
        <v>5.5045136783331998E-2</v>
      </c>
      <c r="M114" s="8" t="s">
        <v>462</v>
      </c>
    </row>
    <row r="115" spans="1:13" x14ac:dyDescent="0.25">
      <c r="A115" s="7">
        <v>111</v>
      </c>
      <c r="B115" s="8" t="s">
        <v>126</v>
      </c>
      <c r="C115" s="9">
        <f>SUM(D115:H115)</f>
        <v>4684</v>
      </c>
      <c r="D115" s="9">
        <v>4684</v>
      </c>
      <c r="E115" s="9"/>
      <c r="F115" s="9"/>
      <c r="G115" s="9"/>
      <c r="H115" s="9"/>
      <c r="I115" s="9"/>
      <c r="J115" s="9">
        <f>SUM(D115:I115)</f>
        <v>4684</v>
      </c>
      <c r="K115" s="9">
        <v>91544</v>
      </c>
      <c r="L115" s="10">
        <f>J115/K115</f>
        <v>5.1166652101721576E-2</v>
      </c>
      <c r="M115" s="8"/>
    </row>
    <row r="116" spans="1:13" x14ac:dyDescent="0.25">
      <c r="A116" s="7">
        <v>112</v>
      </c>
      <c r="B116" s="8" t="s">
        <v>127</v>
      </c>
      <c r="C116" s="9">
        <f>SUM(D116:H116)</f>
        <v>7014</v>
      </c>
      <c r="D116" s="9">
        <v>7014</v>
      </c>
      <c r="E116" s="9"/>
      <c r="F116" s="9"/>
      <c r="G116" s="9"/>
      <c r="H116" s="9"/>
      <c r="I116" s="9"/>
      <c r="J116" s="9">
        <f>SUM(D116:I116)</f>
        <v>7014</v>
      </c>
      <c r="K116" s="9">
        <v>280579</v>
      </c>
      <c r="L116" s="10">
        <f>J116/K116</f>
        <v>2.4998307072161493E-2</v>
      </c>
      <c r="M116" s="8"/>
    </row>
    <row r="117" spans="1:13" x14ac:dyDescent="0.25">
      <c r="A117" s="7">
        <v>113</v>
      </c>
      <c r="B117" s="8" t="s">
        <v>128</v>
      </c>
      <c r="C117" s="9">
        <f>SUM(D117:H117)</f>
        <v>10189</v>
      </c>
      <c r="D117" s="9">
        <v>10189</v>
      </c>
      <c r="E117" s="9"/>
      <c r="F117" s="9"/>
      <c r="G117" s="9"/>
      <c r="H117" s="9"/>
      <c r="I117" s="9"/>
      <c r="J117" s="9">
        <f>SUM(D117:I117)</f>
        <v>10189</v>
      </c>
      <c r="K117" s="9">
        <v>297007</v>
      </c>
      <c r="L117" s="10">
        <f>J117/K117</f>
        <v>3.4305588757167341E-2</v>
      </c>
      <c r="M117" s="8" t="s">
        <v>450</v>
      </c>
    </row>
    <row r="118" spans="1:13" x14ac:dyDescent="0.25">
      <c r="A118" s="7">
        <v>114</v>
      </c>
      <c r="B118" s="8" t="s">
        <v>129</v>
      </c>
      <c r="C118" s="9">
        <f>SUM(D118:H118)</f>
        <v>104501</v>
      </c>
      <c r="D118" s="9"/>
      <c r="E118" s="9"/>
      <c r="F118" s="9">
        <v>104501</v>
      </c>
      <c r="G118" s="9"/>
      <c r="H118" s="9"/>
      <c r="I118" s="9"/>
      <c r="J118" s="9">
        <f>SUM(D118:I118)</f>
        <v>104501</v>
      </c>
      <c r="K118" s="9">
        <v>6980735</v>
      </c>
      <c r="L118" s="10">
        <f>J118/K118</f>
        <v>1.4969913626573706E-2</v>
      </c>
      <c r="M118" s="8" t="s">
        <v>450</v>
      </c>
    </row>
    <row r="119" spans="1:13" x14ac:dyDescent="0.25">
      <c r="A119" s="7">
        <v>115</v>
      </c>
      <c r="B119" s="8" t="s">
        <v>130</v>
      </c>
      <c r="C119" s="9">
        <f>SUM(D119:H119)</f>
        <v>451804</v>
      </c>
      <c r="D119" s="9"/>
      <c r="E119" s="9"/>
      <c r="F119" s="9">
        <v>451804</v>
      </c>
      <c r="G119" s="9"/>
      <c r="H119" s="9"/>
      <c r="I119" s="9"/>
      <c r="J119" s="9">
        <f>SUM(D119:I119)</f>
        <v>451804</v>
      </c>
      <c r="K119" s="9">
        <v>38428316</v>
      </c>
      <c r="L119" s="10">
        <f>J119/K119</f>
        <v>1.1757059559934918E-2</v>
      </c>
      <c r="M119" s="8" t="s">
        <v>484</v>
      </c>
    </row>
    <row r="120" spans="1:13" x14ac:dyDescent="0.25">
      <c r="A120" s="7">
        <v>116</v>
      </c>
      <c r="B120" s="8" t="s">
        <v>131</v>
      </c>
      <c r="C120" s="9">
        <f>SUM(D120:H120)</f>
        <v>3043</v>
      </c>
      <c r="D120" s="9">
        <v>3043</v>
      </c>
      <c r="E120" s="9"/>
      <c r="F120" s="9"/>
      <c r="G120" s="9"/>
      <c r="H120" s="9"/>
      <c r="I120" s="9"/>
      <c r="J120" s="9">
        <f>SUM(D120:I120)</f>
        <v>3043</v>
      </c>
      <c r="K120" s="9">
        <v>157680</v>
      </c>
      <c r="L120" s="10">
        <f>J120/K120</f>
        <v>1.9298579401319127E-2</v>
      </c>
      <c r="M120" s="8" t="s">
        <v>447</v>
      </c>
    </row>
    <row r="121" spans="1:13" x14ac:dyDescent="0.25">
      <c r="A121" s="7">
        <v>117</v>
      </c>
      <c r="B121" s="8" t="s">
        <v>132</v>
      </c>
      <c r="C121" s="9">
        <f>SUM(D121:H121)</f>
        <v>75279</v>
      </c>
      <c r="D121" s="9"/>
      <c r="E121" s="9"/>
      <c r="F121" s="9">
        <v>75279</v>
      </c>
      <c r="G121" s="9"/>
      <c r="H121" s="9"/>
      <c r="I121" s="9"/>
      <c r="J121" s="9">
        <f>SUM(D121:I121)</f>
        <v>75279</v>
      </c>
      <c r="K121" s="9">
        <v>2715285</v>
      </c>
      <c r="L121" s="10">
        <f>J121/K121</f>
        <v>2.7724161552102264E-2</v>
      </c>
      <c r="M121" s="8" t="s">
        <v>453</v>
      </c>
    </row>
    <row r="122" spans="1:13" x14ac:dyDescent="0.25">
      <c r="A122" s="7">
        <v>118</v>
      </c>
      <c r="B122" s="8" t="s">
        <v>133</v>
      </c>
      <c r="C122" s="9">
        <f>SUM(D122:H122)</f>
        <v>2534</v>
      </c>
      <c r="D122" s="9">
        <v>2534</v>
      </c>
      <c r="E122" s="9"/>
      <c r="F122" s="9"/>
      <c r="G122" s="9"/>
      <c r="H122" s="9"/>
      <c r="I122" s="9"/>
      <c r="J122" s="9">
        <f>SUM(D122:I122)</f>
        <v>2534</v>
      </c>
      <c r="K122" s="9" t="s">
        <v>16</v>
      </c>
      <c r="L122" s="12"/>
      <c r="M122" s="8" t="s">
        <v>447</v>
      </c>
    </row>
    <row r="123" spans="1:13" x14ac:dyDescent="0.25">
      <c r="A123" s="7">
        <v>119</v>
      </c>
      <c r="B123" s="8" t="s">
        <v>134</v>
      </c>
      <c r="C123" s="9">
        <f>SUM(D123:H123)</f>
        <v>7937</v>
      </c>
      <c r="D123" s="9">
        <v>7937</v>
      </c>
      <c r="E123" s="9"/>
      <c r="F123" s="9"/>
      <c r="G123" s="9"/>
      <c r="H123" s="9"/>
      <c r="I123" s="9"/>
      <c r="J123" s="9">
        <f>SUM(D123:I123)</f>
        <v>7937</v>
      </c>
      <c r="K123" s="9">
        <v>425622</v>
      </c>
      <c r="L123" s="10">
        <f>J123/K123</f>
        <v>1.8648002217930466E-2</v>
      </c>
      <c r="M123" s="8" t="s">
        <v>447</v>
      </c>
    </row>
    <row r="124" spans="1:13" x14ac:dyDescent="0.25">
      <c r="A124" s="7">
        <v>120</v>
      </c>
      <c r="B124" s="8" t="s">
        <v>135</v>
      </c>
      <c r="C124" s="9">
        <f>SUM(D124:H124)</f>
        <v>4045</v>
      </c>
      <c r="D124" s="9">
        <v>4045</v>
      </c>
      <c r="E124" s="9"/>
      <c r="F124" s="9"/>
      <c r="G124" s="9"/>
      <c r="H124" s="9"/>
      <c r="I124" s="9"/>
      <c r="J124" s="9">
        <f>SUM(D124:I124)</f>
        <v>4045</v>
      </c>
      <c r="K124" s="9">
        <v>178725</v>
      </c>
      <c r="L124" s="10">
        <f>J124/K124</f>
        <v>2.2632536019023639E-2</v>
      </c>
      <c r="M124" s="8" t="s">
        <v>453</v>
      </c>
    </row>
    <row r="125" spans="1:13" x14ac:dyDescent="0.25">
      <c r="A125" s="7">
        <v>121</v>
      </c>
      <c r="B125" s="8" t="s">
        <v>136</v>
      </c>
      <c r="C125" s="9">
        <f>SUM(D125:H125)</f>
        <v>6878</v>
      </c>
      <c r="D125" s="9">
        <v>6878</v>
      </c>
      <c r="E125" s="9"/>
      <c r="F125" s="9"/>
      <c r="G125" s="9"/>
      <c r="H125" s="9"/>
      <c r="I125" s="9"/>
      <c r="J125" s="9">
        <f>SUM(D125:I125)</f>
        <v>6878</v>
      </c>
      <c r="K125" s="9">
        <v>403737</v>
      </c>
      <c r="L125" s="10">
        <f>J125/K125</f>
        <v>1.7035842640134542E-2</v>
      </c>
      <c r="M125" s="8" t="s">
        <v>447</v>
      </c>
    </row>
    <row r="126" spans="1:13" x14ac:dyDescent="0.25">
      <c r="A126" s="7">
        <v>122</v>
      </c>
      <c r="B126" s="8" t="s">
        <v>137</v>
      </c>
      <c r="C126" s="9">
        <f>SUM(D126:H126)</f>
        <v>811024</v>
      </c>
      <c r="D126" s="9"/>
      <c r="E126" s="9"/>
      <c r="F126" s="9">
        <v>79597</v>
      </c>
      <c r="G126" s="9">
        <v>731427</v>
      </c>
      <c r="H126" s="9"/>
      <c r="I126" s="9"/>
      <c r="J126" s="9">
        <f>SUM(D126:I126)</f>
        <v>811024</v>
      </c>
      <c r="K126" s="9">
        <v>12110213</v>
      </c>
      <c r="L126" s="10">
        <f>J126/K126</f>
        <v>6.6970250647119089E-2</v>
      </c>
      <c r="M126" s="8" t="s">
        <v>463</v>
      </c>
    </row>
    <row r="127" spans="1:13" x14ac:dyDescent="0.25">
      <c r="A127" s="7">
        <v>123</v>
      </c>
      <c r="B127" s="8" t="s">
        <v>138</v>
      </c>
      <c r="C127" s="9">
        <f>SUM(D127:H127)</f>
        <v>56214</v>
      </c>
      <c r="D127" s="9">
        <v>56214</v>
      </c>
      <c r="E127" s="9"/>
      <c r="F127" s="9"/>
      <c r="G127" s="9"/>
      <c r="H127" s="9"/>
      <c r="I127" s="9"/>
      <c r="J127" s="9">
        <f>SUM(D127:I127)</f>
        <v>56214</v>
      </c>
      <c r="K127" s="9" t="s">
        <v>16</v>
      </c>
      <c r="L127" s="12"/>
      <c r="M127" s="8"/>
    </row>
    <row r="128" spans="1:13" x14ac:dyDescent="0.25">
      <c r="A128" s="7">
        <v>124</v>
      </c>
      <c r="B128" s="8" t="s">
        <v>139</v>
      </c>
      <c r="C128" s="9">
        <f>SUM(D128:H128)</f>
        <v>303143</v>
      </c>
      <c r="D128" s="9">
        <v>303143</v>
      </c>
      <c r="E128" s="9"/>
      <c r="F128" s="9"/>
      <c r="G128" s="9"/>
      <c r="H128" s="9"/>
      <c r="I128" s="9"/>
      <c r="J128" s="9">
        <f>SUM(D128:I128)</f>
        <v>303143</v>
      </c>
      <c r="K128" s="9">
        <v>2212298</v>
      </c>
      <c r="L128" s="10">
        <f>J128/K128</f>
        <v>0.13702629573411901</v>
      </c>
      <c r="M128" s="8" t="s">
        <v>464</v>
      </c>
    </row>
    <row r="129" spans="1:13" x14ac:dyDescent="0.25">
      <c r="A129" s="7">
        <v>125</v>
      </c>
      <c r="B129" s="8" t="s">
        <v>140</v>
      </c>
      <c r="C129" s="9">
        <f>SUM(D129:H129)</f>
        <v>9936</v>
      </c>
      <c r="D129" s="9">
        <v>4045</v>
      </c>
      <c r="E129" s="9"/>
      <c r="F129" s="9"/>
      <c r="G129" s="9">
        <v>5891</v>
      </c>
      <c r="H129" s="9"/>
      <c r="I129" s="9"/>
      <c r="J129" s="9">
        <f>SUM(D129:I129)</f>
        <v>9936</v>
      </c>
      <c r="K129" s="9" t="s">
        <v>16</v>
      </c>
      <c r="L129" s="12"/>
      <c r="M129" s="8"/>
    </row>
    <row r="130" spans="1:13" x14ac:dyDescent="0.25">
      <c r="A130" s="7">
        <v>126</v>
      </c>
      <c r="B130" s="8" t="s">
        <v>141</v>
      </c>
      <c r="C130" s="9">
        <f>SUM(D130:H130)</f>
        <v>6288</v>
      </c>
      <c r="D130" s="9">
        <v>6288</v>
      </c>
      <c r="E130" s="9"/>
      <c r="F130" s="9"/>
      <c r="G130" s="9"/>
      <c r="H130" s="9"/>
      <c r="I130" s="9"/>
      <c r="J130" s="9">
        <f>SUM(D130:I130)</f>
        <v>6288</v>
      </c>
      <c r="K130" s="9" t="s">
        <v>16</v>
      </c>
      <c r="L130" s="12"/>
      <c r="M130" s="8"/>
    </row>
    <row r="131" spans="1:13" x14ac:dyDescent="0.25">
      <c r="A131" s="7">
        <v>127</v>
      </c>
      <c r="B131" s="8" t="s">
        <v>493</v>
      </c>
      <c r="C131" s="9">
        <f>SUM(D131:H131)</f>
        <v>2698435</v>
      </c>
      <c r="D131" s="9"/>
      <c r="E131" s="9"/>
      <c r="F131" s="9">
        <v>501800</v>
      </c>
      <c r="G131" s="9">
        <v>2196635</v>
      </c>
      <c r="H131" s="9"/>
      <c r="I131" s="9">
        <v>5026040</v>
      </c>
      <c r="J131" s="9">
        <f>SUM(D131:I131)</f>
        <v>7724475</v>
      </c>
      <c r="K131" s="9">
        <v>105819767</v>
      </c>
      <c r="L131" s="10">
        <f>J131/K131</f>
        <v>7.2996522473915484E-2</v>
      </c>
      <c r="M131" s="8" t="s">
        <v>465</v>
      </c>
    </row>
    <row r="132" spans="1:13" x14ac:dyDescent="0.25">
      <c r="A132" s="7">
        <v>128</v>
      </c>
      <c r="B132" s="8" t="s">
        <v>142</v>
      </c>
      <c r="C132" s="9">
        <f>SUM(D132:H132)</f>
        <v>30902</v>
      </c>
      <c r="D132" s="9"/>
      <c r="E132" s="9"/>
      <c r="F132" s="9"/>
      <c r="G132" s="9">
        <v>30902</v>
      </c>
      <c r="H132" s="9"/>
      <c r="I132" s="9"/>
      <c r="J132" s="9">
        <f>SUM(D132:I132)</f>
        <v>30902</v>
      </c>
      <c r="K132" s="9" t="s">
        <v>16</v>
      </c>
      <c r="L132" s="12"/>
      <c r="M132" s="8"/>
    </row>
    <row r="133" spans="1:13" x14ac:dyDescent="0.25">
      <c r="A133" s="7">
        <v>129</v>
      </c>
      <c r="B133" s="8" t="s">
        <v>143</v>
      </c>
      <c r="C133" s="9">
        <f>SUM(D133:H133)</f>
        <v>149865</v>
      </c>
      <c r="D133" s="9"/>
      <c r="E133" s="9">
        <v>149364</v>
      </c>
      <c r="F133" s="9">
        <v>501</v>
      </c>
      <c r="G133" s="9"/>
      <c r="H133" s="9"/>
      <c r="I133" s="9"/>
      <c r="J133" s="9">
        <f>SUM(D133:I133)</f>
        <v>149865</v>
      </c>
      <c r="K133" s="9" t="s">
        <v>16</v>
      </c>
      <c r="L133" s="12"/>
      <c r="M133" s="8" t="s">
        <v>466</v>
      </c>
    </row>
    <row r="134" spans="1:13" x14ac:dyDescent="0.25">
      <c r="A134" s="7">
        <v>130</v>
      </c>
      <c r="B134" s="8" t="s">
        <v>144</v>
      </c>
      <c r="C134" s="9">
        <f>SUM(D134:H134)</f>
        <v>217091</v>
      </c>
      <c r="D134" s="9"/>
      <c r="E134" s="9">
        <v>198625</v>
      </c>
      <c r="F134" s="9">
        <v>18466</v>
      </c>
      <c r="G134" s="9"/>
      <c r="H134" s="9"/>
      <c r="I134" s="9"/>
      <c r="J134" s="9">
        <f>SUM(D134:I134)</f>
        <v>217091</v>
      </c>
      <c r="K134" s="9" t="s">
        <v>16</v>
      </c>
      <c r="L134" s="12"/>
      <c r="M134" s="8" t="s">
        <v>466</v>
      </c>
    </row>
    <row r="135" spans="1:13" x14ac:dyDescent="0.25">
      <c r="A135" s="7">
        <v>131</v>
      </c>
      <c r="B135" s="8" t="s">
        <v>145</v>
      </c>
      <c r="C135" s="9">
        <f>SUM(D135:H135)</f>
        <v>40000</v>
      </c>
      <c r="D135" s="9"/>
      <c r="E135" s="9"/>
      <c r="F135" s="9"/>
      <c r="G135" s="9"/>
      <c r="H135" s="9">
        <v>40000</v>
      </c>
      <c r="I135" s="9"/>
      <c r="J135" s="9">
        <f>SUM(D135:I135)</f>
        <v>40000</v>
      </c>
      <c r="K135" s="9" t="s">
        <v>16</v>
      </c>
      <c r="L135" s="12"/>
      <c r="M135" s="8"/>
    </row>
    <row r="136" spans="1:13" x14ac:dyDescent="0.25">
      <c r="A136" s="7">
        <v>132</v>
      </c>
      <c r="B136" s="8" t="s">
        <v>146</v>
      </c>
      <c r="C136" s="9">
        <f>SUM(D136:H136)</f>
        <v>136683</v>
      </c>
      <c r="D136" s="9"/>
      <c r="E136" s="9"/>
      <c r="F136" s="9"/>
      <c r="G136" s="9">
        <v>136683</v>
      </c>
      <c r="H136" s="9"/>
      <c r="I136" s="9"/>
      <c r="J136" s="9">
        <f>SUM(D136:I136)</f>
        <v>136683</v>
      </c>
      <c r="K136" s="9" t="s">
        <v>16</v>
      </c>
      <c r="L136" s="12"/>
      <c r="M136" s="8"/>
    </row>
    <row r="137" spans="1:13" x14ac:dyDescent="0.25">
      <c r="A137" s="7">
        <v>133</v>
      </c>
      <c r="B137" s="8" t="s">
        <v>147</v>
      </c>
      <c r="C137" s="9">
        <f>SUM(D137:H137)</f>
        <v>4045</v>
      </c>
      <c r="D137" s="9">
        <v>4045</v>
      </c>
      <c r="E137" s="9"/>
      <c r="F137" s="9"/>
      <c r="G137" s="9"/>
      <c r="H137" s="9"/>
      <c r="I137" s="9"/>
      <c r="J137" s="9">
        <f>SUM(D137:I137)</f>
        <v>4045</v>
      </c>
      <c r="K137" s="9">
        <v>129736</v>
      </c>
      <c r="L137" s="10">
        <f>J137/K137</f>
        <v>3.1178701362767465E-2</v>
      </c>
      <c r="M137" s="8" t="s">
        <v>453</v>
      </c>
    </row>
    <row r="138" spans="1:13" x14ac:dyDescent="0.25">
      <c r="A138" s="7">
        <v>134</v>
      </c>
      <c r="B138" s="8" t="s">
        <v>148</v>
      </c>
      <c r="C138" s="9">
        <f>SUM(D138:H138)</f>
        <v>5011</v>
      </c>
      <c r="D138" s="9">
        <v>5011</v>
      </c>
      <c r="E138" s="9"/>
      <c r="F138" s="9"/>
      <c r="G138" s="9"/>
      <c r="H138" s="9"/>
      <c r="I138" s="9"/>
      <c r="J138" s="9">
        <f>SUM(D138:I138)</f>
        <v>5011</v>
      </c>
      <c r="K138" s="9" t="s">
        <v>16</v>
      </c>
      <c r="L138" s="12"/>
      <c r="M138" s="8"/>
    </row>
    <row r="139" spans="1:13" x14ac:dyDescent="0.25">
      <c r="A139" s="7">
        <v>135</v>
      </c>
      <c r="B139" s="8" t="s">
        <v>149</v>
      </c>
      <c r="C139" s="9">
        <f>SUM(D139:H139)</f>
        <v>7695</v>
      </c>
      <c r="D139" s="9">
        <v>5474</v>
      </c>
      <c r="E139" s="9"/>
      <c r="F139" s="9">
        <v>2221</v>
      </c>
      <c r="G139" s="9"/>
      <c r="H139" s="9"/>
      <c r="I139" s="9"/>
      <c r="J139" s="9">
        <f>SUM(D139:I139)</f>
        <v>7695</v>
      </c>
      <c r="K139" s="9">
        <v>361326</v>
      </c>
      <c r="L139" s="10">
        <f>J139/K139</f>
        <v>2.1296557679214893E-2</v>
      </c>
      <c r="M139" s="8" t="s">
        <v>447</v>
      </c>
    </row>
    <row r="140" spans="1:13" x14ac:dyDescent="0.25">
      <c r="A140" s="7">
        <v>136</v>
      </c>
      <c r="B140" s="8" t="s">
        <v>150</v>
      </c>
      <c r="C140" s="9">
        <f>SUM(D140:H140)</f>
        <v>27445</v>
      </c>
      <c r="D140" s="9">
        <v>15947</v>
      </c>
      <c r="E140" s="9"/>
      <c r="F140" s="9">
        <v>11498</v>
      </c>
      <c r="G140" s="9"/>
      <c r="H140" s="9"/>
      <c r="I140" s="9"/>
      <c r="J140" s="9">
        <f>SUM(D140:I140)</f>
        <v>27445</v>
      </c>
      <c r="K140" s="9">
        <v>546217</v>
      </c>
      <c r="L140" s="10">
        <f>J140/K140</f>
        <v>5.0245598361090923E-2</v>
      </c>
      <c r="M140" s="8"/>
    </row>
    <row r="141" spans="1:13" x14ac:dyDescent="0.25">
      <c r="A141" s="7">
        <v>137</v>
      </c>
      <c r="B141" s="8" t="s">
        <v>151</v>
      </c>
      <c r="C141" s="9">
        <f>SUM(D141:H141)</f>
        <v>9765</v>
      </c>
      <c r="D141" s="9">
        <v>6443</v>
      </c>
      <c r="E141" s="9"/>
      <c r="F141" s="9">
        <v>3322</v>
      </c>
      <c r="G141" s="9"/>
      <c r="H141" s="9"/>
      <c r="I141" s="9"/>
      <c r="J141" s="9">
        <f>SUM(D141:I141)</f>
        <v>9765</v>
      </c>
      <c r="K141" s="9">
        <v>229543</v>
      </c>
      <c r="L141" s="10">
        <f>J141/K141</f>
        <v>4.2541048953790794E-2</v>
      </c>
      <c r="M141" s="8"/>
    </row>
    <row r="142" spans="1:13" x14ac:dyDescent="0.25">
      <c r="A142" s="7">
        <v>138</v>
      </c>
      <c r="B142" s="8" t="s">
        <v>152</v>
      </c>
      <c r="C142" s="9">
        <f>SUM(D142:H142)</f>
        <v>6405</v>
      </c>
      <c r="D142" s="9">
        <v>3987</v>
      </c>
      <c r="E142" s="9"/>
      <c r="F142" s="9">
        <v>2418</v>
      </c>
      <c r="G142" s="9"/>
      <c r="H142" s="9"/>
      <c r="I142" s="9"/>
      <c r="J142" s="9">
        <f>SUM(D142:I142)</f>
        <v>6405</v>
      </c>
      <c r="K142" s="9">
        <v>309453</v>
      </c>
      <c r="L142" s="10">
        <f>J142/K142</f>
        <v>2.0697811945594322E-2</v>
      </c>
      <c r="M142" s="8" t="s">
        <v>447</v>
      </c>
    </row>
    <row r="143" spans="1:13" x14ac:dyDescent="0.25">
      <c r="A143" s="7">
        <v>139</v>
      </c>
      <c r="B143" s="8" t="s">
        <v>153</v>
      </c>
      <c r="C143" s="9">
        <f>SUM(D143:H143)</f>
        <v>5440</v>
      </c>
      <c r="D143" s="9">
        <v>4178</v>
      </c>
      <c r="E143" s="9"/>
      <c r="F143" s="9">
        <v>1262</v>
      </c>
      <c r="G143" s="9"/>
      <c r="H143" s="9"/>
      <c r="I143" s="9"/>
      <c r="J143" s="9">
        <f>SUM(D143:I143)</f>
        <v>5440</v>
      </c>
      <c r="K143" s="9" t="s">
        <v>16</v>
      </c>
      <c r="L143" s="12"/>
      <c r="M143" s="8" t="s">
        <v>454</v>
      </c>
    </row>
    <row r="144" spans="1:13" x14ac:dyDescent="0.25">
      <c r="A144" s="7">
        <v>140</v>
      </c>
      <c r="B144" s="8" t="s">
        <v>154</v>
      </c>
      <c r="C144" s="9">
        <f>SUM(D144:H144)</f>
        <v>9040</v>
      </c>
      <c r="D144" s="9">
        <v>3968</v>
      </c>
      <c r="E144" s="9"/>
      <c r="F144" s="9">
        <v>5072</v>
      </c>
      <c r="G144" s="9"/>
      <c r="H144" s="9"/>
      <c r="I144" s="9"/>
      <c r="J144" s="9">
        <f>SUM(D144:I144)</f>
        <v>9040</v>
      </c>
      <c r="K144" s="9" t="s">
        <v>16</v>
      </c>
      <c r="L144" s="12"/>
      <c r="M144" s="8" t="s">
        <v>447</v>
      </c>
    </row>
    <row r="145" spans="1:13" x14ac:dyDescent="0.25">
      <c r="A145" s="7">
        <v>141</v>
      </c>
      <c r="B145" s="8" t="s">
        <v>155</v>
      </c>
      <c r="C145" s="9">
        <f>SUM(D145:H145)</f>
        <v>3367</v>
      </c>
      <c r="D145" s="9">
        <v>3367</v>
      </c>
      <c r="E145" s="9"/>
      <c r="F145" s="9"/>
      <c r="G145" s="9"/>
      <c r="H145" s="9"/>
      <c r="I145" s="9"/>
      <c r="J145" s="9">
        <f>SUM(D145:I145)</f>
        <v>3367</v>
      </c>
      <c r="K145" s="9" t="s">
        <v>16</v>
      </c>
      <c r="L145" s="12"/>
      <c r="M145" s="8" t="s">
        <v>484</v>
      </c>
    </row>
    <row r="146" spans="1:13" x14ac:dyDescent="0.25">
      <c r="A146" s="7">
        <v>142</v>
      </c>
      <c r="B146" s="8" t="s">
        <v>156</v>
      </c>
      <c r="C146" s="9">
        <f>SUM(D146:H146)</f>
        <v>40000</v>
      </c>
      <c r="D146" s="9"/>
      <c r="E146" s="9"/>
      <c r="F146" s="9"/>
      <c r="G146" s="9"/>
      <c r="H146" s="9">
        <v>40000</v>
      </c>
      <c r="I146" s="9"/>
      <c r="J146" s="9">
        <f>SUM(D146:I146)</f>
        <v>40000</v>
      </c>
      <c r="K146" s="9" t="s">
        <v>16</v>
      </c>
      <c r="L146" s="12"/>
      <c r="M146" s="8"/>
    </row>
    <row r="147" spans="1:13" x14ac:dyDescent="0.25">
      <c r="A147" s="7">
        <v>143</v>
      </c>
      <c r="B147" s="8" t="s">
        <v>157</v>
      </c>
      <c r="C147" s="9">
        <f>SUM(D147:H147)</f>
        <v>31047</v>
      </c>
      <c r="D147" s="9"/>
      <c r="E147" s="9"/>
      <c r="F147" s="9"/>
      <c r="G147" s="9">
        <v>31047</v>
      </c>
      <c r="H147" s="9"/>
      <c r="I147" s="9"/>
      <c r="J147" s="9">
        <f>SUM(D147:I147)</f>
        <v>31047</v>
      </c>
      <c r="K147" s="9" t="s">
        <v>16</v>
      </c>
      <c r="L147" s="12"/>
      <c r="M147" s="8"/>
    </row>
    <row r="148" spans="1:13" x14ac:dyDescent="0.25">
      <c r="A148" s="7">
        <v>144</v>
      </c>
      <c r="B148" s="8" t="s">
        <v>158</v>
      </c>
      <c r="C148" s="9">
        <f>SUM(D148:H148)</f>
        <v>57023</v>
      </c>
      <c r="D148" s="9"/>
      <c r="E148" s="9"/>
      <c r="F148" s="9"/>
      <c r="G148" s="9">
        <v>57023</v>
      </c>
      <c r="H148" s="9"/>
      <c r="I148" s="9"/>
      <c r="J148" s="9">
        <f>SUM(D148:I148)</f>
        <v>57023</v>
      </c>
      <c r="K148" s="9" t="s">
        <v>16</v>
      </c>
      <c r="L148" s="12"/>
      <c r="M148" s="8"/>
    </row>
    <row r="149" spans="1:13" x14ac:dyDescent="0.25">
      <c r="A149" s="7">
        <v>145</v>
      </c>
      <c r="B149" s="8" t="s">
        <v>159</v>
      </c>
      <c r="C149" s="9">
        <f>SUM(D149:H149)</f>
        <v>11183</v>
      </c>
      <c r="D149" s="9">
        <v>11183</v>
      </c>
      <c r="E149" s="9"/>
      <c r="F149" s="9"/>
      <c r="G149" s="9"/>
      <c r="H149" s="9"/>
      <c r="I149" s="9"/>
      <c r="J149" s="9">
        <f>SUM(D149:I149)</f>
        <v>11183</v>
      </c>
      <c r="K149" s="9">
        <v>228148</v>
      </c>
      <c r="L149" s="10">
        <f>J149/K149</f>
        <v>4.901642793274541E-2</v>
      </c>
      <c r="M149" s="8" t="s">
        <v>486</v>
      </c>
    </row>
    <row r="150" spans="1:13" x14ac:dyDescent="0.25">
      <c r="A150" s="7">
        <v>146</v>
      </c>
      <c r="B150" s="8" t="s">
        <v>160</v>
      </c>
      <c r="C150" s="9">
        <f>SUM(D150:H150)</f>
        <v>6973</v>
      </c>
      <c r="D150" s="9">
        <v>6973</v>
      </c>
      <c r="E150" s="9"/>
      <c r="F150" s="9"/>
      <c r="G150" s="9"/>
      <c r="H150" s="9"/>
      <c r="I150" s="9"/>
      <c r="J150" s="9">
        <f>SUM(D150:I150)</f>
        <v>6973</v>
      </c>
      <c r="K150" s="9">
        <v>251313</v>
      </c>
      <c r="L150" s="10">
        <f>J150/K150</f>
        <v>2.7746276555530355E-2</v>
      </c>
      <c r="M150" s="8" t="s">
        <v>456</v>
      </c>
    </row>
    <row r="151" spans="1:13" x14ac:dyDescent="0.25">
      <c r="A151" s="7">
        <v>147</v>
      </c>
      <c r="B151" s="8" t="s">
        <v>161</v>
      </c>
      <c r="C151" s="9">
        <f>SUM(D151:H151)</f>
        <v>4045</v>
      </c>
      <c r="D151" s="9">
        <v>4045</v>
      </c>
      <c r="E151" s="9"/>
      <c r="F151" s="9"/>
      <c r="G151" s="9"/>
      <c r="H151" s="9"/>
      <c r="I151" s="9"/>
      <c r="J151" s="9">
        <f>SUM(D151:I151)</f>
        <v>4045</v>
      </c>
      <c r="K151" s="9" t="s">
        <v>16</v>
      </c>
      <c r="L151" s="12"/>
      <c r="M151" s="8"/>
    </row>
    <row r="152" spans="1:13" x14ac:dyDescent="0.25">
      <c r="A152" s="7">
        <v>148</v>
      </c>
      <c r="B152" s="8" t="s">
        <v>162</v>
      </c>
      <c r="C152" s="9">
        <f>SUM(D152:H152)</f>
        <v>8886</v>
      </c>
      <c r="D152" s="9">
        <v>8886</v>
      </c>
      <c r="E152" s="9"/>
      <c r="F152" s="9"/>
      <c r="G152" s="9"/>
      <c r="H152" s="9"/>
      <c r="I152" s="9"/>
      <c r="J152" s="9">
        <f>SUM(D152:I152)</f>
        <v>8886</v>
      </c>
      <c r="K152" s="9" t="s">
        <v>16</v>
      </c>
      <c r="L152" s="12"/>
      <c r="M152" s="8" t="s">
        <v>491</v>
      </c>
    </row>
    <row r="153" spans="1:13" x14ac:dyDescent="0.25">
      <c r="A153" s="7">
        <v>149</v>
      </c>
      <c r="B153" s="8" t="s">
        <v>163</v>
      </c>
      <c r="C153" s="9">
        <f>SUM(D153:H153)</f>
        <v>3367</v>
      </c>
      <c r="D153" s="9">
        <v>3367</v>
      </c>
      <c r="E153" s="9"/>
      <c r="F153" s="9"/>
      <c r="G153" s="9"/>
      <c r="H153" s="9"/>
      <c r="I153" s="9"/>
      <c r="J153" s="9">
        <f>SUM(D153:I153)</f>
        <v>3367</v>
      </c>
      <c r="K153" s="9" t="s">
        <v>16</v>
      </c>
      <c r="L153" s="12"/>
      <c r="M153" s="8"/>
    </row>
    <row r="154" spans="1:13" x14ac:dyDescent="0.25">
      <c r="A154" s="7">
        <v>150</v>
      </c>
      <c r="B154" s="8" t="s">
        <v>164</v>
      </c>
      <c r="C154" s="9">
        <f>SUM(D154:H154)</f>
        <v>4045</v>
      </c>
      <c r="D154" s="9">
        <v>4045</v>
      </c>
      <c r="E154" s="9"/>
      <c r="F154" s="9"/>
      <c r="G154" s="9"/>
      <c r="H154" s="9"/>
      <c r="I154" s="9"/>
      <c r="J154" s="9">
        <f>SUM(D154:I154)</f>
        <v>4045</v>
      </c>
      <c r="K154" s="9" t="s">
        <v>16</v>
      </c>
      <c r="L154" s="12"/>
      <c r="M154" s="8"/>
    </row>
    <row r="155" spans="1:13" x14ac:dyDescent="0.25">
      <c r="A155" s="7">
        <v>151</v>
      </c>
      <c r="B155" s="8" t="s">
        <v>165</v>
      </c>
      <c r="C155" s="9">
        <f>SUM(D155:H155)</f>
        <v>4045</v>
      </c>
      <c r="D155" s="9">
        <v>4045</v>
      </c>
      <c r="E155" s="9"/>
      <c r="F155" s="9"/>
      <c r="G155" s="9"/>
      <c r="H155" s="9"/>
      <c r="I155" s="9"/>
      <c r="J155" s="9">
        <f>SUM(D155:I155)</f>
        <v>4045</v>
      </c>
      <c r="K155" s="9">
        <v>210684</v>
      </c>
      <c r="L155" s="10">
        <f>J155/K155</f>
        <v>1.9199369672115586E-2</v>
      </c>
      <c r="M155" s="8" t="s">
        <v>451</v>
      </c>
    </row>
    <row r="156" spans="1:13" x14ac:dyDescent="0.25">
      <c r="A156" s="7">
        <v>152</v>
      </c>
      <c r="B156" s="8" t="s">
        <v>166</v>
      </c>
      <c r="C156" s="9">
        <f>SUM(D156:H156)</f>
        <v>4045</v>
      </c>
      <c r="D156" s="9">
        <v>4045</v>
      </c>
      <c r="E156" s="9"/>
      <c r="F156" s="9"/>
      <c r="G156" s="9"/>
      <c r="H156" s="9"/>
      <c r="I156" s="9"/>
      <c r="J156" s="9">
        <f>SUM(D156:I156)</f>
        <v>4045</v>
      </c>
      <c r="K156" s="9">
        <v>280779</v>
      </c>
      <c r="L156" s="10">
        <f>J156/K156</f>
        <v>1.4406348053095139E-2</v>
      </c>
      <c r="M156" s="8" t="s">
        <v>446</v>
      </c>
    </row>
    <row r="157" spans="1:13" x14ac:dyDescent="0.25">
      <c r="A157" s="7">
        <v>153</v>
      </c>
      <c r="B157" s="8" t="s">
        <v>167</v>
      </c>
      <c r="C157" s="9">
        <f>SUM(D157:H157)</f>
        <v>4030</v>
      </c>
      <c r="D157" s="9">
        <v>4030</v>
      </c>
      <c r="E157" s="9"/>
      <c r="F157" s="9"/>
      <c r="G157" s="9"/>
      <c r="H157" s="9"/>
      <c r="I157" s="9"/>
      <c r="J157" s="9">
        <f>SUM(D157:I157)</f>
        <v>4030</v>
      </c>
      <c r="K157" s="9">
        <v>333264</v>
      </c>
      <c r="L157" s="10">
        <f>J157/K157</f>
        <v>1.2092515243170579E-2</v>
      </c>
      <c r="M157" s="8" t="s">
        <v>447</v>
      </c>
    </row>
    <row r="158" spans="1:13" x14ac:dyDescent="0.25">
      <c r="A158" s="7">
        <v>154</v>
      </c>
      <c r="B158" s="8" t="s">
        <v>168</v>
      </c>
      <c r="C158" s="9">
        <f>SUM(D158:H158)</f>
        <v>4945</v>
      </c>
      <c r="D158" s="9">
        <v>4945</v>
      </c>
      <c r="E158" s="9"/>
      <c r="F158" s="9"/>
      <c r="G158" s="9"/>
      <c r="H158" s="9"/>
      <c r="I158" s="9"/>
      <c r="J158" s="9">
        <f>SUM(D158:I158)</f>
        <v>4945</v>
      </c>
      <c r="K158" s="9">
        <v>184080</v>
      </c>
      <c r="L158" s="10">
        <f>J158/K158</f>
        <v>2.6863320295523685E-2</v>
      </c>
      <c r="M158" s="8"/>
    </row>
    <row r="159" spans="1:13" x14ac:dyDescent="0.25">
      <c r="A159" s="7">
        <v>155</v>
      </c>
      <c r="B159" s="8" t="s">
        <v>169</v>
      </c>
      <c r="C159" s="9">
        <f>SUM(D159:H159)</f>
        <v>2534</v>
      </c>
      <c r="D159" s="9">
        <v>2534</v>
      </c>
      <c r="E159" s="9"/>
      <c r="F159" s="9"/>
      <c r="G159" s="9"/>
      <c r="H159" s="9"/>
      <c r="I159" s="9"/>
      <c r="J159" s="9">
        <f>SUM(D159:I159)</f>
        <v>2534</v>
      </c>
      <c r="K159" s="9" t="s">
        <v>16</v>
      </c>
      <c r="L159" s="12"/>
      <c r="M159" s="8" t="s">
        <v>447</v>
      </c>
    </row>
    <row r="160" spans="1:13" x14ac:dyDescent="0.25">
      <c r="A160" s="7">
        <v>156</v>
      </c>
      <c r="B160" s="8" t="s">
        <v>170</v>
      </c>
      <c r="C160" s="9">
        <f>SUM(D160:H160)</f>
        <v>15635</v>
      </c>
      <c r="D160" s="9"/>
      <c r="E160" s="9"/>
      <c r="F160" s="9"/>
      <c r="G160" s="9">
        <v>15635</v>
      </c>
      <c r="H160" s="9"/>
      <c r="I160" s="9"/>
      <c r="J160" s="9">
        <f>SUM(D160:I160)</f>
        <v>15635</v>
      </c>
      <c r="K160" s="9" t="s">
        <v>16</v>
      </c>
      <c r="L160" s="12"/>
      <c r="M160" s="8"/>
    </row>
    <row r="161" spans="1:13" x14ac:dyDescent="0.25">
      <c r="A161" s="7">
        <v>157</v>
      </c>
      <c r="B161" s="8" t="s">
        <v>171</v>
      </c>
      <c r="C161" s="9">
        <f>SUM(D161:H161)</f>
        <v>5541</v>
      </c>
      <c r="D161" s="9">
        <v>5541</v>
      </c>
      <c r="E161" s="9"/>
      <c r="F161" s="9"/>
      <c r="G161" s="9"/>
      <c r="H161" s="9"/>
      <c r="I161" s="9"/>
      <c r="J161" s="9">
        <f>SUM(D161:I161)</f>
        <v>5541</v>
      </c>
      <c r="K161" s="9">
        <v>251201</v>
      </c>
      <c r="L161" s="10">
        <f>J161/K161</f>
        <v>2.2058033208466526E-2</v>
      </c>
      <c r="M161" s="8"/>
    </row>
    <row r="162" spans="1:13" x14ac:dyDescent="0.25">
      <c r="A162" s="7">
        <v>158</v>
      </c>
      <c r="B162" s="8" t="s">
        <v>172</v>
      </c>
      <c r="C162" s="9">
        <f>SUM(D162:H162)</f>
        <v>4648</v>
      </c>
      <c r="D162" s="9">
        <v>4648</v>
      </c>
      <c r="E162" s="9"/>
      <c r="F162" s="9"/>
      <c r="G162" s="9"/>
      <c r="H162" s="9"/>
      <c r="I162" s="9"/>
      <c r="J162" s="9">
        <f>SUM(D162:I162)</f>
        <v>4648</v>
      </c>
      <c r="K162" s="9" t="s">
        <v>16</v>
      </c>
      <c r="L162" s="12"/>
      <c r="M162" s="8"/>
    </row>
    <row r="163" spans="1:13" x14ac:dyDescent="0.25">
      <c r="A163" s="7">
        <v>159</v>
      </c>
      <c r="B163" s="8" t="s">
        <v>173</v>
      </c>
      <c r="C163" s="9">
        <f>SUM(D163:H163)</f>
        <v>16906</v>
      </c>
      <c r="D163" s="9">
        <v>16906</v>
      </c>
      <c r="E163" s="9"/>
      <c r="F163" s="9"/>
      <c r="G163" s="9"/>
      <c r="H163" s="9"/>
      <c r="I163" s="9"/>
      <c r="J163" s="9">
        <f>SUM(D163:I163)</f>
        <v>16906</v>
      </c>
      <c r="K163" s="9" t="s">
        <v>16</v>
      </c>
      <c r="L163" s="12"/>
      <c r="M163" s="8"/>
    </row>
    <row r="164" spans="1:13" x14ac:dyDescent="0.25">
      <c r="A164" s="7">
        <v>160</v>
      </c>
      <c r="B164" s="8" t="s">
        <v>174</v>
      </c>
      <c r="C164" s="9">
        <f>SUM(D164:H164)</f>
        <v>51375</v>
      </c>
      <c r="D164" s="9"/>
      <c r="E164" s="9"/>
      <c r="F164" s="9"/>
      <c r="G164" s="9">
        <v>51375</v>
      </c>
      <c r="H164" s="9"/>
      <c r="I164" s="9"/>
      <c r="J164" s="9">
        <f>SUM(D164:I164)</f>
        <v>51375</v>
      </c>
      <c r="K164" s="9" t="s">
        <v>16</v>
      </c>
      <c r="L164" s="12"/>
      <c r="M164" s="8" t="s">
        <v>458</v>
      </c>
    </row>
    <row r="165" spans="1:13" x14ac:dyDescent="0.25">
      <c r="A165" s="7">
        <v>161</v>
      </c>
      <c r="B165" s="8" t="s">
        <v>175</v>
      </c>
      <c r="C165" s="9">
        <f>SUM(D165:H165)</f>
        <v>4599046</v>
      </c>
      <c r="D165" s="9">
        <v>3102055</v>
      </c>
      <c r="E165" s="9"/>
      <c r="F165" s="9">
        <v>197958</v>
      </c>
      <c r="G165" s="9">
        <v>1299033</v>
      </c>
      <c r="H165" s="9"/>
      <c r="I165" s="9">
        <v>520400</v>
      </c>
      <c r="J165" s="9">
        <f>SUM(D165:I165)</f>
        <v>5119446</v>
      </c>
      <c r="K165" s="9">
        <v>10227509</v>
      </c>
      <c r="L165" s="10">
        <f>J165/K165</f>
        <v>0.50055648936608121</v>
      </c>
      <c r="M165" s="8" t="s">
        <v>467</v>
      </c>
    </row>
    <row r="166" spans="1:13" x14ac:dyDescent="0.25">
      <c r="A166" s="7">
        <v>162</v>
      </c>
      <c r="B166" s="8" t="s">
        <v>176</v>
      </c>
      <c r="C166" s="9">
        <f>SUM(D166:H166)</f>
        <v>50000</v>
      </c>
      <c r="D166" s="9"/>
      <c r="E166" s="9"/>
      <c r="F166" s="9"/>
      <c r="G166" s="9"/>
      <c r="H166" s="9">
        <v>50000</v>
      </c>
      <c r="I166" s="9"/>
      <c r="J166" s="9">
        <f>SUM(D166:I166)</f>
        <v>50000</v>
      </c>
      <c r="K166" s="9" t="s">
        <v>16</v>
      </c>
      <c r="L166" s="12"/>
      <c r="M166" s="8"/>
    </row>
    <row r="167" spans="1:13" x14ac:dyDescent="0.25">
      <c r="A167" s="7">
        <v>163</v>
      </c>
      <c r="B167" s="8" t="s">
        <v>177</v>
      </c>
      <c r="C167" s="9">
        <f>SUM(D167:H167)</f>
        <v>4045</v>
      </c>
      <c r="D167" s="9">
        <v>4045</v>
      </c>
      <c r="E167" s="9"/>
      <c r="F167" s="9"/>
      <c r="G167" s="9"/>
      <c r="H167" s="9"/>
      <c r="I167" s="9"/>
      <c r="J167" s="9">
        <f>SUM(D167:I167)</f>
        <v>4045</v>
      </c>
      <c r="K167" s="9">
        <v>167995</v>
      </c>
      <c r="L167" s="10">
        <f>J167/K167</f>
        <v>2.4078097562427452E-2</v>
      </c>
      <c r="M167" s="8"/>
    </row>
    <row r="168" spans="1:13" x14ac:dyDescent="0.25">
      <c r="A168" s="7">
        <v>164</v>
      </c>
      <c r="B168" s="8" t="s">
        <v>178</v>
      </c>
      <c r="C168" s="9">
        <f>SUM(D168:H168)</f>
        <v>8324</v>
      </c>
      <c r="D168" s="9">
        <v>8324</v>
      </c>
      <c r="E168" s="9"/>
      <c r="F168" s="9"/>
      <c r="G168" s="9"/>
      <c r="H168" s="9"/>
      <c r="I168" s="9"/>
      <c r="J168" s="9">
        <f>SUM(D168:I168)</f>
        <v>8324</v>
      </c>
      <c r="K168" s="9">
        <v>438030</v>
      </c>
      <c r="L168" s="10">
        <f>J168/K168</f>
        <v>1.9003264616578773E-2</v>
      </c>
      <c r="M168" s="8" t="s">
        <v>447</v>
      </c>
    </row>
    <row r="169" spans="1:13" x14ac:dyDescent="0.25">
      <c r="A169" s="7">
        <v>165</v>
      </c>
      <c r="B169" s="8" t="s">
        <v>179</v>
      </c>
      <c r="C169" s="9">
        <f>SUM(D169:H169)</f>
        <v>10593</v>
      </c>
      <c r="D169" s="9">
        <v>10593</v>
      </c>
      <c r="E169" s="9"/>
      <c r="F169" s="9"/>
      <c r="G169" s="9"/>
      <c r="H169" s="9"/>
      <c r="I169" s="9"/>
      <c r="J169" s="9">
        <f>SUM(D169:I169)</f>
        <v>10593</v>
      </c>
      <c r="K169" s="9" t="s">
        <v>16</v>
      </c>
      <c r="L169" s="12"/>
      <c r="M169" s="8"/>
    </row>
    <row r="170" spans="1:13" x14ac:dyDescent="0.25">
      <c r="A170" s="7">
        <v>166</v>
      </c>
      <c r="B170" s="8" t="s">
        <v>180</v>
      </c>
      <c r="C170" s="9">
        <f>SUM(D170:H170)</f>
        <v>67161</v>
      </c>
      <c r="D170" s="9"/>
      <c r="E170" s="9"/>
      <c r="F170" s="9">
        <v>67161</v>
      </c>
      <c r="G170" s="9"/>
      <c r="H170" s="9"/>
      <c r="I170" s="9"/>
      <c r="J170" s="9">
        <f>SUM(D170:I170)</f>
        <v>67161</v>
      </c>
      <c r="K170" s="9">
        <v>15312907</v>
      </c>
      <c r="L170" s="10">
        <f>J170/K170</f>
        <v>4.3859079141537263E-3</v>
      </c>
      <c r="M170" s="8" t="s">
        <v>454</v>
      </c>
    </row>
    <row r="171" spans="1:13" x14ac:dyDescent="0.25">
      <c r="A171" s="7">
        <v>167</v>
      </c>
      <c r="B171" s="8" t="s">
        <v>181</v>
      </c>
      <c r="C171" s="9">
        <f>SUM(D171:H171)</f>
        <v>4045</v>
      </c>
      <c r="D171" s="9">
        <v>4045</v>
      </c>
      <c r="E171" s="9"/>
      <c r="F171" s="9"/>
      <c r="G171" s="9"/>
      <c r="H171" s="9"/>
      <c r="I171" s="9"/>
      <c r="J171" s="9">
        <f>SUM(D171:I171)</f>
        <v>4045</v>
      </c>
      <c r="K171" s="9" t="s">
        <v>16</v>
      </c>
      <c r="L171" s="12"/>
      <c r="M171" s="8"/>
    </row>
    <row r="172" spans="1:13" x14ac:dyDescent="0.25">
      <c r="A172" s="7">
        <v>168</v>
      </c>
      <c r="B172" s="8" t="s">
        <v>182</v>
      </c>
      <c r="C172" s="9">
        <f>SUM(D172:H172)</f>
        <v>8531</v>
      </c>
      <c r="D172" s="9">
        <v>4045</v>
      </c>
      <c r="E172" s="9"/>
      <c r="F172" s="9">
        <v>4486</v>
      </c>
      <c r="G172" s="9"/>
      <c r="H172" s="9"/>
      <c r="I172" s="9"/>
      <c r="J172" s="9">
        <f>SUM(D172:I172)</f>
        <v>8531</v>
      </c>
      <c r="K172" s="9">
        <v>297069</v>
      </c>
      <c r="L172" s="10">
        <f>J172/K172</f>
        <v>2.871723404326941E-2</v>
      </c>
      <c r="M172" s="8" t="s">
        <v>484</v>
      </c>
    </row>
    <row r="173" spans="1:13" x14ac:dyDescent="0.25">
      <c r="A173" s="7">
        <v>169</v>
      </c>
      <c r="B173" s="8" t="s">
        <v>183</v>
      </c>
      <c r="C173" s="9">
        <f>SUM(D173:H173)</f>
        <v>17909</v>
      </c>
      <c r="D173" s="9">
        <v>11442</v>
      </c>
      <c r="E173" s="9"/>
      <c r="F173" s="9">
        <v>6467</v>
      </c>
      <c r="G173" s="9"/>
      <c r="H173" s="9"/>
      <c r="I173" s="9"/>
      <c r="J173" s="9">
        <f>SUM(D173:I173)</f>
        <v>17909</v>
      </c>
      <c r="K173" s="9">
        <v>482012</v>
      </c>
      <c r="L173" s="10">
        <f>J173/K173</f>
        <v>3.7154676647054428E-2</v>
      </c>
      <c r="M173" s="8" t="s">
        <v>450</v>
      </c>
    </row>
    <row r="174" spans="1:13" x14ac:dyDescent="0.25">
      <c r="A174" s="7">
        <v>170</v>
      </c>
      <c r="B174" s="8" t="s">
        <v>184</v>
      </c>
      <c r="C174" s="9">
        <f>SUM(D174:H174)</f>
        <v>13259</v>
      </c>
      <c r="D174" s="9">
        <v>6801</v>
      </c>
      <c r="E174" s="9"/>
      <c r="F174" s="9">
        <v>6458</v>
      </c>
      <c r="G174" s="9"/>
      <c r="H174" s="9"/>
      <c r="I174" s="9"/>
      <c r="J174" s="9">
        <f>SUM(D174:I174)</f>
        <v>13259</v>
      </c>
      <c r="K174" s="9">
        <v>334727</v>
      </c>
      <c r="L174" s="10">
        <f>J174/K174</f>
        <v>3.961138480015057E-2</v>
      </c>
      <c r="M174" s="8" t="s">
        <v>450</v>
      </c>
    </row>
    <row r="175" spans="1:13" x14ac:dyDescent="0.25">
      <c r="A175" s="7">
        <v>171</v>
      </c>
      <c r="B175" s="8" t="s">
        <v>185</v>
      </c>
      <c r="C175" s="9">
        <f>SUM(D175:H175)</f>
        <v>246836</v>
      </c>
      <c r="D175" s="9"/>
      <c r="E175" s="9"/>
      <c r="F175" s="9"/>
      <c r="G175" s="9">
        <v>246836</v>
      </c>
      <c r="H175" s="9"/>
      <c r="I175" s="9"/>
      <c r="J175" s="9">
        <f>SUM(D175:I175)</f>
        <v>246836</v>
      </c>
      <c r="K175" s="9" t="s">
        <v>16</v>
      </c>
      <c r="L175" s="12"/>
      <c r="M175" s="8"/>
    </row>
    <row r="176" spans="1:13" x14ac:dyDescent="0.25">
      <c r="A176" s="7">
        <v>172</v>
      </c>
      <c r="B176" s="8" t="s">
        <v>186</v>
      </c>
      <c r="C176" s="9">
        <f>SUM(D176:H176)</f>
        <v>5676</v>
      </c>
      <c r="D176" s="9">
        <v>5676</v>
      </c>
      <c r="E176" s="9"/>
      <c r="F176" s="9"/>
      <c r="G176" s="9"/>
      <c r="H176" s="9"/>
      <c r="I176" s="9"/>
      <c r="J176" s="9">
        <f>SUM(D176:I176)</f>
        <v>5676</v>
      </c>
      <c r="K176" s="9" t="s">
        <v>16</v>
      </c>
      <c r="L176" s="12"/>
      <c r="M176" s="8" t="s">
        <v>447</v>
      </c>
    </row>
    <row r="177" spans="1:13" x14ac:dyDescent="0.25">
      <c r="A177" s="7">
        <v>173</v>
      </c>
      <c r="B177" s="8" t="s">
        <v>187</v>
      </c>
      <c r="C177" s="9">
        <f>SUM(D177:H177)</f>
        <v>10859</v>
      </c>
      <c r="D177" s="9">
        <v>10859</v>
      </c>
      <c r="E177" s="9"/>
      <c r="F177" s="9"/>
      <c r="G177" s="9"/>
      <c r="H177" s="9"/>
      <c r="I177" s="9"/>
      <c r="J177" s="9">
        <f>SUM(D177:I177)</f>
        <v>10859</v>
      </c>
      <c r="K177" s="9">
        <v>1201558</v>
      </c>
      <c r="L177" s="10">
        <f>J177/K177</f>
        <v>9.0374330660692205E-3</v>
      </c>
      <c r="M177" s="8" t="s">
        <v>447</v>
      </c>
    </row>
    <row r="178" spans="1:13" x14ac:dyDescent="0.25">
      <c r="A178" s="7">
        <v>174</v>
      </c>
      <c r="B178" s="8" t="s">
        <v>188</v>
      </c>
      <c r="C178" s="9">
        <f>SUM(D178:H178)</f>
        <v>40000</v>
      </c>
      <c r="D178" s="9"/>
      <c r="E178" s="9"/>
      <c r="F178" s="9"/>
      <c r="G178" s="9"/>
      <c r="H178" s="9">
        <v>40000</v>
      </c>
      <c r="I178" s="9"/>
      <c r="J178" s="9">
        <f>SUM(D178:I178)</f>
        <v>40000</v>
      </c>
      <c r="K178" s="9" t="s">
        <v>16</v>
      </c>
      <c r="L178" s="12"/>
      <c r="M178" s="8"/>
    </row>
    <row r="179" spans="1:13" x14ac:dyDescent="0.25">
      <c r="A179" s="7">
        <v>175</v>
      </c>
      <c r="B179" s="8" t="s">
        <v>189</v>
      </c>
      <c r="C179" s="9">
        <f>SUM(D179:H179)</f>
        <v>4192</v>
      </c>
      <c r="D179" s="9">
        <v>4192</v>
      </c>
      <c r="E179" s="9"/>
      <c r="F179" s="9"/>
      <c r="G179" s="9"/>
      <c r="H179" s="9"/>
      <c r="I179" s="9"/>
      <c r="J179" s="9">
        <f>SUM(D179:I179)</f>
        <v>4192</v>
      </c>
      <c r="K179" s="9" t="s">
        <v>16</v>
      </c>
      <c r="L179" s="12"/>
      <c r="M179" s="8"/>
    </row>
    <row r="180" spans="1:13" x14ac:dyDescent="0.25">
      <c r="A180" s="7">
        <v>176</v>
      </c>
      <c r="B180" s="8" t="s">
        <v>190</v>
      </c>
      <c r="C180" s="9">
        <f>SUM(D180:H180)</f>
        <v>5174</v>
      </c>
      <c r="D180" s="9">
        <v>5174</v>
      </c>
      <c r="E180" s="9"/>
      <c r="F180" s="9"/>
      <c r="G180" s="9"/>
      <c r="H180" s="9"/>
      <c r="I180" s="9"/>
      <c r="J180" s="9">
        <f>SUM(D180:I180)</f>
        <v>5174</v>
      </c>
      <c r="K180" s="9">
        <v>293949</v>
      </c>
      <c r="L180" s="10">
        <f>J180/K180</f>
        <v>1.760169281065763E-2</v>
      </c>
      <c r="M180" s="8" t="s">
        <v>447</v>
      </c>
    </row>
    <row r="181" spans="1:13" x14ac:dyDescent="0.25">
      <c r="A181" s="7">
        <v>177</v>
      </c>
      <c r="B181" s="8" t="s">
        <v>191</v>
      </c>
      <c r="C181" s="9">
        <f>SUM(D181:H181)</f>
        <v>17840</v>
      </c>
      <c r="D181" s="9">
        <v>14556</v>
      </c>
      <c r="E181" s="9"/>
      <c r="F181" s="9">
        <v>3284</v>
      </c>
      <c r="G181" s="9"/>
      <c r="H181" s="9"/>
      <c r="I181" s="9"/>
      <c r="J181" s="9">
        <f>SUM(D181:I181)</f>
        <v>17840</v>
      </c>
      <c r="K181" s="9">
        <v>526472</v>
      </c>
      <c r="L181" s="10">
        <f>J181/K181</f>
        <v>3.3885942652220821E-2</v>
      </c>
      <c r="M181" s="8" t="s">
        <v>453</v>
      </c>
    </row>
    <row r="182" spans="1:13" x14ac:dyDescent="0.25">
      <c r="A182" s="7">
        <v>178</v>
      </c>
      <c r="B182" s="8" t="s">
        <v>192</v>
      </c>
      <c r="C182" s="9">
        <f>SUM(D182:H182)</f>
        <v>4045</v>
      </c>
      <c r="D182" s="9">
        <v>4045</v>
      </c>
      <c r="E182" s="9"/>
      <c r="F182" s="9"/>
      <c r="G182" s="9"/>
      <c r="H182" s="9"/>
      <c r="I182" s="9"/>
      <c r="J182" s="9">
        <f>SUM(D182:I182)</f>
        <v>4045</v>
      </c>
      <c r="K182" s="9">
        <v>100893</v>
      </c>
      <c r="L182" s="10">
        <f>J182/K182</f>
        <v>4.0091978630826718E-2</v>
      </c>
      <c r="M182" s="8" t="s">
        <v>446</v>
      </c>
    </row>
    <row r="183" spans="1:13" x14ac:dyDescent="0.25">
      <c r="A183" s="7">
        <v>179</v>
      </c>
      <c r="B183" s="8" t="s">
        <v>193</v>
      </c>
      <c r="C183" s="9">
        <f>SUM(D183:H183)</f>
        <v>4045</v>
      </c>
      <c r="D183" s="9">
        <v>4045</v>
      </c>
      <c r="E183" s="9"/>
      <c r="F183" s="9"/>
      <c r="G183" s="9"/>
      <c r="H183" s="9"/>
      <c r="I183" s="9"/>
      <c r="J183" s="9">
        <f>SUM(D183:I183)</f>
        <v>4045</v>
      </c>
      <c r="K183" s="9" t="s">
        <v>16</v>
      </c>
      <c r="L183" s="12"/>
      <c r="M183" s="8"/>
    </row>
    <row r="184" spans="1:13" x14ac:dyDescent="0.25">
      <c r="A184" s="7">
        <v>180</v>
      </c>
      <c r="B184" s="8" t="s">
        <v>194</v>
      </c>
      <c r="C184" s="9">
        <f>SUM(D184:H184)</f>
        <v>1212351</v>
      </c>
      <c r="D184" s="9">
        <v>185604</v>
      </c>
      <c r="E184" s="9"/>
      <c r="F184" s="9">
        <v>873179</v>
      </c>
      <c r="G184" s="9">
        <v>153568</v>
      </c>
      <c r="H184" s="9"/>
      <c r="I184" s="9"/>
      <c r="J184" s="9">
        <f>SUM(D184:I184)</f>
        <v>1212351</v>
      </c>
      <c r="K184" s="9">
        <v>6589274</v>
      </c>
      <c r="L184" s="10">
        <f>J184/K184</f>
        <v>0.1839885547330404</v>
      </c>
      <c r="M184" s="8" t="s">
        <v>485</v>
      </c>
    </row>
    <row r="185" spans="1:13" x14ac:dyDescent="0.25">
      <c r="A185" s="7">
        <v>181</v>
      </c>
      <c r="B185" s="8" t="s">
        <v>195</v>
      </c>
      <c r="C185" s="9">
        <f>SUM(D185:H185)</f>
        <v>429012</v>
      </c>
      <c r="D185" s="9"/>
      <c r="E185" s="9">
        <v>429012</v>
      </c>
      <c r="F185" s="9"/>
      <c r="G185" s="9"/>
      <c r="H185" s="9"/>
      <c r="I185" s="9"/>
      <c r="J185" s="9">
        <f>SUM(D185:I185)</f>
        <v>429012</v>
      </c>
      <c r="K185" s="9" t="s">
        <v>16</v>
      </c>
      <c r="L185" s="12"/>
      <c r="M185" s="8"/>
    </row>
    <row r="186" spans="1:13" x14ac:dyDescent="0.25">
      <c r="A186" s="7">
        <v>182</v>
      </c>
      <c r="B186" s="8" t="s">
        <v>196</v>
      </c>
      <c r="C186" s="9">
        <f>SUM(D186:H186)</f>
        <v>4772</v>
      </c>
      <c r="D186" s="9">
        <v>4072</v>
      </c>
      <c r="E186" s="9"/>
      <c r="F186" s="9">
        <v>700</v>
      </c>
      <c r="G186" s="9"/>
      <c r="H186" s="9"/>
      <c r="I186" s="9"/>
      <c r="J186" s="9">
        <f>SUM(D186:I186)</f>
        <v>4772</v>
      </c>
      <c r="K186" s="9">
        <v>234279</v>
      </c>
      <c r="L186" s="10">
        <f>J186/K186</f>
        <v>2.0368876425117061E-2</v>
      </c>
      <c r="M186" s="8" t="s">
        <v>447</v>
      </c>
    </row>
    <row r="187" spans="1:13" x14ac:dyDescent="0.25">
      <c r="A187" s="7">
        <v>183</v>
      </c>
      <c r="B187" s="8" t="s">
        <v>197</v>
      </c>
      <c r="C187" s="9">
        <f>SUM(D187:H187)</f>
        <v>10238</v>
      </c>
      <c r="D187" s="9">
        <v>6421</v>
      </c>
      <c r="E187" s="9"/>
      <c r="F187" s="9">
        <v>3817</v>
      </c>
      <c r="G187" s="9"/>
      <c r="H187" s="9"/>
      <c r="I187" s="9"/>
      <c r="J187" s="9">
        <f>SUM(D187:I187)</f>
        <v>10238</v>
      </c>
      <c r="K187" s="9">
        <v>259277</v>
      </c>
      <c r="L187" s="10">
        <f>J187/K187</f>
        <v>3.9486726551140286E-2</v>
      </c>
      <c r="M187" s="8" t="s">
        <v>454</v>
      </c>
    </row>
    <row r="188" spans="1:13" x14ac:dyDescent="0.25">
      <c r="A188" s="7">
        <v>184</v>
      </c>
      <c r="B188" s="8" t="s">
        <v>198</v>
      </c>
      <c r="C188" s="9">
        <f>SUM(D188:H188)</f>
        <v>8224</v>
      </c>
      <c r="D188" s="9">
        <v>4534</v>
      </c>
      <c r="E188" s="9"/>
      <c r="F188" s="9">
        <v>3690</v>
      </c>
      <c r="G188" s="9"/>
      <c r="H188" s="9"/>
      <c r="I188" s="9"/>
      <c r="J188" s="9">
        <f>SUM(D188:I188)</f>
        <v>8224</v>
      </c>
      <c r="K188" s="9">
        <v>178941</v>
      </c>
      <c r="L188" s="10">
        <f>J188/K188</f>
        <v>4.5959282668589091E-2</v>
      </c>
      <c r="M188" s="8" t="s">
        <v>450</v>
      </c>
    </row>
    <row r="189" spans="1:13" x14ac:dyDescent="0.25">
      <c r="A189" s="7">
        <v>185</v>
      </c>
      <c r="B189" s="8" t="s">
        <v>199</v>
      </c>
      <c r="C189" s="9">
        <f>SUM(D189:H189)</f>
        <v>110691</v>
      </c>
      <c r="D189" s="9"/>
      <c r="E189" s="9"/>
      <c r="F189" s="9">
        <v>110691</v>
      </c>
      <c r="G189" s="9"/>
      <c r="H189" s="9"/>
      <c r="I189" s="9"/>
      <c r="J189" s="9">
        <f>SUM(D189:I189)</f>
        <v>110691</v>
      </c>
      <c r="K189" s="9">
        <v>16467452</v>
      </c>
      <c r="L189" s="10">
        <f>J189/K189</f>
        <v>6.721804927684016E-3</v>
      </c>
      <c r="M189" s="8" t="s">
        <v>484</v>
      </c>
    </row>
    <row r="190" spans="1:13" x14ac:dyDescent="0.25">
      <c r="A190" s="7">
        <v>186</v>
      </c>
      <c r="B190" s="8" t="s">
        <v>200</v>
      </c>
      <c r="C190" s="9">
        <f>SUM(D190:H190)</f>
        <v>6042</v>
      </c>
      <c r="D190" s="9">
        <v>6042</v>
      </c>
      <c r="E190" s="9"/>
      <c r="F190" s="9"/>
      <c r="G190" s="9"/>
      <c r="H190" s="9"/>
      <c r="I190" s="9"/>
      <c r="J190" s="9">
        <f>SUM(D190:I190)</f>
        <v>6042</v>
      </c>
      <c r="K190" s="9">
        <v>354422</v>
      </c>
      <c r="L190" s="10">
        <f>J190/K190</f>
        <v>1.7047474479575195E-2</v>
      </c>
      <c r="M190" s="8" t="s">
        <v>447</v>
      </c>
    </row>
    <row r="191" spans="1:13" x14ac:dyDescent="0.25">
      <c r="A191" s="7">
        <v>187</v>
      </c>
      <c r="B191" s="8" t="s">
        <v>201</v>
      </c>
      <c r="C191" s="9">
        <f>SUM(D191:H191)</f>
        <v>2534</v>
      </c>
      <c r="D191" s="9">
        <v>2534</v>
      </c>
      <c r="E191" s="9"/>
      <c r="F191" s="9"/>
      <c r="G191" s="9"/>
      <c r="H191" s="9"/>
      <c r="I191" s="9"/>
      <c r="J191" s="9">
        <f>SUM(D191:I191)</f>
        <v>2534</v>
      </c>
      <c r="K191" s="9">
        <v>152826</v>
      </c>
      <c r="L191" s="10">
        <f>J191/K191</f>
        <v>1.6580948267964874E-2</v>
      </c>
      <c r="M191" s="8" t="s">
        <v>447</v>
      </c>
    </row>
    <row r="192" spans="1:13" x14ac:dyDescent="0.25">
      <c r="A192" s="7">
        <v>188</v>
      </c>
      <c r="B192" s="8" t="s">
        <v>202</v>
      </c>
      <c r="C192" s="9">
        <f>SUM(D192:H192)</f>
        <v>10288</v>
      </c>
      <c r="D192" s="9">
        <v>4045</v>
      </c>
      <c r="E192" s="9"/>
      <c r="F192" s="9">
        <v>6243</v>
      </c>
      <c r="G192" s="9"/>
      <c r="H192" s="9"/>
      <c r="I192" s="9"/>
      <c r="J192" s="9">
        <f>SUM(D192:I192)</f>
        <v>10288</v>
      </c>
      <c r="K192" s="9">
        <v>150525</v>
      </c>
      <c r="L192" s="10">
        <f>J192/K192</f>
        <v>6.8347450589603051E-2</v>
      </c>
      <c r="M192" s="8" t="s">
        <v>450</v>
      </c>
    </row>
    <row r="193" spans="1:13" x14ac:dyDescent="0.25">
      <c r="A193" s="7">
        <v>189</v>
      </c>
      <c r="B193" s="8" t="s">
        <v>203</v>
      </c>
      <c r="C193" s="9">
        <f>SUM(D193:H193)</f>
        <v>9927</v>
      </c>
      <c r="D193" s="9">
        <v>9927</v>
      </c>
      <c r="E193" s="9"/>
      <c r="F193" s="9"/>
      <c r="G193" s="9"/>
      <c r="H193" s="9"/>
      <c r="I193" s="9"/>
      <c r="J193" s="9">
        <f>SUM(D193:I193)</f>
        <v>9927</v>
      </c>
      <c r="K193" s="9">
        <v>313971</v>
      </c>
      <c r="L193" s="10">
        <f>J193/K193</f>
        <v>3.1617569775552516E-2</v>
      </c>
      <c r="M193" s="8"/>
    </row>
    <row r="194" spans="1:13" x14ac:dyDescent="0.25">
      <c r="A194" s="7">
        <v>190</v>
      </c>
      <c r="B194" s="8" t="s">
        <v>204</v>
      </c>
      <c r="C194" s="9">
        <f>SUM(D194:H194)</f>
        <v>128265</v>
      </c>
      <c r="D194" s="9"/>
      <c r="E194" s="9"/>
      <c r="F194" s="9">
        <v>128265</v>
      </c>
      <c r="G194" s="9"/>
      <c r="H194" s="9"/>
      <c r="I194" s="9"/>
      <c r="J194" s="9">
        <f>SUM(D194:I194)</f>
        <v>128265</v>
      </c>
      <c r="K194" s="9">
        <v>6355804</v>
      </c>
      <c r="L194" s="10">
        <f>J194/K194</f>
        <v>2.0180767059525435E-2</v>
      </c>
      <c r="M194" s="8" t="s">
        <v>453</v>
      </c>
    </row>
    <row r="195" spans="1:13" x14ac:dyDescent="0.25">
      <c r="A195" s="7">
        <v>191</v>
      </c>
      <c r="B195" s="8" t="s">
        <v>495</v>
      </c>
      <c r="C195" s="9">
        <f>SUM(D195:H195)</f>
        <v>72102</v>
      </c>
      <c r="D195" s="9"/>
      <c r="E195" s="9"/>
      <c r="F195" s="9">
        <v>72102</v>
      </c>
      <c r="G195" s="9"/>
      <c r="H195" s="9"/>
      <c r="I195" s="9">
        <v>1851546</v>
      </c>
      <c r="J195" s="9">
        <f>SUM(D195:I195)</f>
        <v>1923648</v>
      </c>
      <c r="K195" s="9">
        <v>7613833</v>
      </c>
      <c r="L195" s="10">
        <f>J195/K195</f>
        <v>0.25265171957409627</v>
      </c>
      <c r="M195" s="8" t="s">
        <v>468</v>
      </c>
    </row>
    <row r="196" spans="1:13" x14ac:dyDescent="0.25">
      <c r="A196" s="7">
        <v>192</v>
      </c>
      <c r="B196" s="8" t="s">
        <v>205</v>
      </c>
      <c r="C196" s="9">
        <f>SUM(D196:H196)</f>
        <v>5001</v>
      </c>
      <c r="D196" s="9">
        <v>5001</v>
      </c>
      <c r="E196" s="9"/>
      <c r="F196" s="9"/>
      <c r="G196" s="9"/>
      <c r="H196" s="9"/>
      <c r="I196" s="9"/>
      <c r="J196" s="9">
        <f>SUM(D196:I196)</f>
        <v>5001</v>
      </c>
      <c r="K196" s="9" t="s">
        <v>16</v>
      </c>
      <c r="L196" s="12"/>
      <c r="M196" s="8" t="s">
        <v>451</v>
      </c>
    </row>
    <row r="197" spans="1:13" x14ac:dyDescent="0.25">
      <c r="A197" s="7">
        <v>193</v>
      </c>
      <c r="B197" s="8" t="s">
        <v>206</v>
      </c>
      <c r="C197" s="9">
        <f>SUM(D197:H197)</f>
        <v>3266</v>
      </c>
      <c r="D197" s="9">
        <v>3266</v>
      </c>
      <c r="E197" s="9"/>
      <c r="F197" s="9"/>
      <c r="G197" s="9"/>
      <c r="H197" s="9"/>
      <c r="I197" s="9"/>
      <c r="J197" s="9">
        <f>SUM(D197:I197)</f>
        <v>3266</v>
      </c>
      <c r="K197" s="9" t="s">
        <v>16</v>
      </c>
      <c r="L197" s="12"/>
      <c r="M197" s="8" t="s">
        <v>447</v>
      </c>
    </row>
    <row r="198" spans="1:13" x14ac:dyDescent="0.25">
      <c r="A198" s="7">
        <v>194</v>
      </c>
      <c r="B198" s="8" t="s">
        <v>207</v>
      </c>
      <c r="C198" s="9">
        <f>SUM(D198:H198)</f>
        <v>15273</v>
      </c>
      <c r="D198" s="9"/>
      <c r="E198" s="9"/>
      <c r="F198" s="9"/>
      <c r="G198" s="9">
        <v>15273</v>
      </c>
      <c r="H198" s="9"/>
      <c r="I198" s="9"/>
      <c r="J198" s="9">
        <f>SUM(D198:I198)</f>
        <v>15273</v>
      </c>
      <c r="K198" s="9" t="s">
        <v>16</v>
      </c>
      <c r="L198" s="12"/>
      <c r="M198" s="8"/>
    </row>
    <row r="199" spans="1:13" x14ac:dyDescent="0.25">
      <c r="A199" s="7">
        <v>195</v>
      </c>
      <c r="B199" s="8" t="s">
        <v>208</v>
      </c>
      <c r="C199" s="9">
        <f>SUM(D199:H199)</f>
        <v>4045</v>
      </c>
      <c r="D199" s="9">
        <v>4045</v>
      </c>
      <c r="E199" s="9"/>
      <c r="F199" s="9"/>
      <c r="G199" s="9"/>
      <c r="H199" s="9"/>
      <c r="I199" s="9"/>
      <c r="J199" s="9">
        <f>SUM(D199:I199)</f>
        <v>4045</v>
      </c>
      <c r="K199" s="9">
        <v>82687</v>
      </c>
      <c r="L199" s="10">
        <f>J199/K199</f>
        <v>4.891941901387159E-2</v>
      </c>
      <c r="M199" s="8" t="s">
        <v>484</v>
      </c>
    </row>
    <row r="200" spans="1:13" x14ac:dyDescent="0.25">
      <c r="A200" s="7">
        <v>196</v>
      </c>
      <c r="B200" s="8" t="s">
        <v>209</v>
      </c>
      <c r="C200" s="9">
        <f>SUM(D200:H200)</f>
        <v>58696</v>
      </c>
      <c r="D200" s="9"/>
      <c r="E200" s="9">
        <v>58696</v>
      </c>
      <c r="F200" s="9"/>
      <c r="G200" s="9"/>
      <c r="H200" s="9"/>
      <c r="I200" s="9"/>
      <c r="J200" s="9">
        <f>SUM(D200:I200)</f>
        <v>58696</v>
      </c>
      <c r="K200" s="9" t="s">
        <v>16</v>
      </c>
      <c r="L200" s="12"/>
      <c r="M200" s="8"/>
    </row>
    <row r="201" spans="1:13" x14ac:dyDescent="0.25">
      <c r="A201" s="7">
        <v>197</v>
      </c>
      <c r="B201" s="8" t="s">
        <v>210</v>
      </c>
      <c r="C201" s="9">
        <f>SUM(D201:H201)</f>
        <v>3301</v>
      </c>
      <c r="D201" s="9">
        <v>3301</v>
      </c>
      <c r="E201" s="9"/>
      <c r="F201" s="9"/>
      <c r="G201" s="9"/>
      <c r="H201" s="9"/>
      <c r="I201" s="9"/>
      <c r="J201" s="9">
        <f>SUM(D201:I201)</f>
        <v>3301</v>
      </c>
      <c r="K201" s="9" t="s">
        <v>16</v>
      </c>
      <c r="L201" s="12"/>
      <c r="M201" s="8"/>
    </row>
    <row r="202" spans="1:13" x14ac:dyDescent="0.25">
      <c r="A202" s="7">
        <v>198</v>
      </c>
      <c r="B202" s="8" t="s">
        <v>211</v>
      </c>
      <c r="C202" s="9">
        <f>SUM(D202:H202)</f>
        <v>30000</v>
      </c>
      <c r="D202" s="9"/>
      <c r="E202" s="9"/>
      <c r="F202" s="9"/>
      <c r="G202" s="9"/>
      <c r="H202" s="9">
        <v>30000</v>
      </c>
      <c r="I202" s="9"/>
      <c r="J202" s="9">
        <f>SUM(D202:I202)</f>
        <v>30000</v>
      </c>
      <c r="K202" s="9" t="s">
        <v>16</v>
      </c>
      <c r="L202" s="12"/>
      <c r="M202" s="8"/>
    </row>
    <row r="203" spans="1:13" x14ac:dyDescent="0.25">
      <c r="A203" s="7">
        <v>199</v>
      </c>
      <c r="B203" s="8" t="s">
        <v>212</v>
      </c>
      <c r="C203" s="9">
        <f>SUM(D203:H203)</f>
        <v>50000</v>
      </c>
      <c r="D203" s="9"/>
      <c r="E203" s="9"/>
      <c r="F203" s="9"/>
      <c r="G203" s="9"/>
      <c r="H203" s="9">
        <v>50000</v>
      </c>
      <c r="I203" s="9"/>
      <c r="J203" s="9">
        <f>SUM(D203:I203)</f>
        <v>50000</v>
      </c>
      <c r="K203" s="9" t="s">
        <v>16</v>
      </c>
      <c r="L203" s="12"/>
      <c r="M203" s="8"/>
    </row>
    <row r="204" spans="1:13" x14ac:dyDescent="0.25">
      <c r="A204" s="7">
        <v>200</v>
      </c>
      <c r="B204" s="8" t="s">
        <v>213</v>
      </c>
      <c r="C204" s="9">
        <f>SUM(D204:H204)</f>
        <v>53148</v>
      </c>
      <c r="D204" s="9"/>
      <c r="E204" s="9"/>
      <c r="F204" s="9"/>
      <c r="G204" s="9">
        <v>53148</v>
      </c>
      <c r="H204" s="9"/>
      <c r="I204" s="9"/>
      <c r="J204" s="9">
        <f>SUM(D204:I204)</f>
        <v>53148</v>
      </c>
      <c r="K204" s="9" t="s">
        <v>16</v>
      </c>
      <c r="L204" s="12"/>
      <c r="M204" s="8"/>
    </row>
    <row r="205" spans="1:13" x14ac:dyDescent="0.25">
      <c r="A205" s="7">
        <v>201</v>
      </c>
      <c r="B205" s="8" t="s">
        <v>214</v>
      </c>
      <c r="C205" s="9">
        <f>SUM(D205:H205)</f>
        <v>84586</v>
      </c>
      <c r="D205" s="9"/>
      <c r="E205" s="9"/>
      <c r="F205" s="9"/>
      <c r="G205" s="9">
        <v>84586</v>
      </c>
      <c r="H205" s="9"/>
      <c r="I205" s="9"/>
      <c r="J205" s="9">
        <f>SUM(D205:I205)</f>
        <v>84586</v>
      </c>
      <c r="K205" s="9" t="s">
        <v>16</v>
      </c>
      <c r="L205" s="12"/>
      <c r="M205" s="8"/>
    </row>
    <row r="206" spans="1:13" x14ac:dyDescent="0.25">
      <c r="A206" s="7">
        <v>202</v>
      </c>
      <c r="B206" s="8" t="s">
        <v>215</v>
      </c>
      <c r="C206" s="9">
        <f>SUM(D206:H206)</f>
        <v>30000</v>
      </c>
      <c r="D206" s="9"/>
      <c r="E206" s="9"/>
      <c r="F206" s="9"/>
      <c r="G206" s="9"/>
      <c r="H206" s="9">
        <v>30000</v>
      </c>
      <c r="I206" s="9"/>
      <c r="J206" s="9">
        <f>SUM(D206:I206)</f>
        <v>30000</v>
      </c>
      <c r="K206" s="9" t="s">
        <v>16</v>
      </c>
      <c r="L206" s="12"/>
      <c r="M206" s="8"/>
    </row>
    <row r="207" spans="1:13" x14ac:dyDescent="0.25">
      <c r="A207" s="7">
        <v>203</v>
      </c>
      <c r="B207" s="8" t="s">
        <v>216</v>
      </c>
      <c r="C207" s="9">
        <f>SUM(D207:H207)</f>
        <v>6300</v>
      </c>
      <c r="D207" s="9"/>
      <c r="E207" s="9"/>
      <c r="F207" s="9"/>
      <c r="G207" s="9">
        <v>6300</v>
      </c>
      <c r="H207" s="9"/>
      <c r="I207" s="9"/>
      <c r="J207" s="9">
        <f>SUM(D207:I207)</f>
        <v>6300</v>
      </c>
      <c r="K207" s="9" t="s">
        <v>16</v>
      </c>
      <c r="L207" s="12"/>
      <c r="M207" s="8" t="s">
        <v>469</v>
      </c>
    </row>
    <row r="208" spans="1:13" x14ac:dyDescent="0.25">
      <c r="A208" s="7">
        <v>204</v>
      </c>
      <c r="B208" s="8" t="s">
        <v>217</v>
      </c>
      <c r="C208" s="9">
        <f>SUM(D208:H208)</f>
        <v>65934</v>
      </c>
      <c r="D208" s="9"/>
      <c r="E208" s="9"/>
      <c r="F208" s="9"/>
      <c r="G208" s="9">
        <v>65934</v>
      </c>
      <c r="H208" s="9"/>
      <c r="I208" s="9"/>
      <c r="J208" s="9">
        <f>SUM(D208:I208)</f>
        <v>65934</v>
      </c>
      <c r="K208" s="9" t="s">
        <v>16</v>
      </c>
      <c r="L208" s="12"/>
      <c r="M208" s="8"/>
    </row>
    <row r="209" spans="1:13" x14ac:dyDescent="0.25">
      <c r="A209" s="7">
        <v>205</v>
      </c>
      <c r="B209" s="8" t="s">
        <v>218</v>
      </c>
      <c r="C209" s="9">
        <f>SUM(D209:H209)</f>
        <v>16000</v>
      </c>
      <c r="D209" s="9"/>
      <c r="E209" s="9"/>
      <c r="F209" s="9"/>
      <c r="G209" s="9"/>
      <c r="H209" s="9">
        <v>16000</v>
      </c>
      <c r="I209" s="9"/>
      <c r="J209" s="9">
        <f>SUM(D209:I209)</f>
        <v>16000</v>
      </c>
      <c r="K209" s="9" t="s">
        <v>16</v>
      </c>
      <c r="L209" s="12"/>
      <c r="M209" s="8"/>
    </row>
    <row r="210" spans="1:13" x14ac:dyDescent="0.25">
      <c r="A210" s="7">
        <v>206</v>
      </c>
      <c r="B210" s="8" t="s">
        <v>219</v>
      </c>
      <c r="C210" s="9">
        <f>SUM(D210:H210)</f>
        <v>53839</v>
      </c>
      <c r="D210" s="9"/>
      <c r="E210" s="9"/>
      <c r="F210" s="9"/>
      <c r="G210" s="9">
        <v>53839</v>
      </c>
      <c r="H210" s="9"/>
      <c r="I210" s="9"/>
      <c r="J210" s="9">
        <f>SUM(D210:I210)</f>
        <v>53839</v>
      </c>
      <c r="K210" s="9" t="s">
        <v>16</v>
      </c>
      <c r="L210" s="12"/>
      <c r="M210" s="8" t="s">
        <v>469</v>
      </c>
    </row>
    <row r="211" spans="1:13" x14ac:dyDescent="0.25">
      <c r="A211" s="7">
        <v>207</v>
      </c>
      <c r="B211" s="8" t="s">
        <v>220</v>
      </c>
      <c r="C211" s="9">
        <f>SUM(D211:H211)</f>
        <v>201329</v>
      </c>
      <c r="D211" s="9"/>
      <c r="E211" s="9"/>
      <c r="F211" s="9"/>
      <c r="G211" s="9">
        <v>201329</v>
      </c>
      <c r="H211" s="9"/>
      <c r="I211" s="9"/>
      <c r="J211" s="9">
        <f>SUM(D211:I211)</f>
        <v>201329</v>
      </c>
      <c r="K211" s="9" t="s">
        <v>16</v>
      </c>
      <c r="L211" s="12"/>
      <c r="M211" s="8"/>
    </row>
    <row r="212" spans="1:13" x14ac:dyDescent="0.25">
      <c r="A212" s="7">
        <v>208</v>
      </c>
      <c r="B212" s="8" t="s">
        <v>221</v>
      </c>
      <c r="C212" s="9">
        <f>SUM(D212:H212)</f>
        <v>30000</v>
      </c>
      <c r="D212" s="9"/>
      <c r="E212" s="9"/>
      <c r="F212" s="9"/>
      <c r="G212" s="9"/>
      <c r="H212" s="9">
        <v>30000</v>
      </c>
      <c r="I212" s="9"/>
      <c r="J212" s="9">
        <f>SUM(D212:I212)</f>
        <v>30000</v>
      </c>
      <c r="K212" s="9" t="s">
        <v>16</v>
      </c>
      <c r="L212" s="12"/>
      <c r="M212" s="8"/>
    </row>
    <row r="213" spans="1:13" x14ac:dyDescent="0.25">
      <c r="A213" s="7">
        <v>209</v>
      </c>
      <c r="B213" s="8" t="s">
        <v>222</v>
      </c>
      <c r="C213" s="9">
        <f>SUM(D213:H213)</f>
        <v>42728</v>
      </c>
      <c r="D213" s="9"/>
      <c r="E213" s="9"/>
      <c r="F213" s="9"/>
      <c r="G213" s="9">
        <v>42728</v>
      </c>
      <c r="H213" s="9"/>
      <c r="I213" s="9"/>
      <c r="J213" s="9">
        <f>SUM(D213:I213)</f>
        <v>42728</v>
      </c>
      <c r="K213" s="9" t="s">
        <v>16</v>
      </c>
      <c r="L213" s="12"/>
      <c r="M213" s="8"/>
    </row>
    <row r="214" spans="1:13" x14ac:dyDescent="0.25">
      <c r="A214" s="7">
        <v>210</v>
      </c>
      <c r="B214" s="8" t="s">
        <v>223</v>
      </c>
      <c r="C214" s="9">
        <f>SUM(D214:H214)</f>
        <v>76970</v>
      </c>
      <c r="D214" s="9"/>
      <c r="E214" s="9"/>
      <c r="F214" s="9"/>
      <c r="G214" s="9">
        <v>76970</v>
      </c>
      <c r="H214" s="9"/>
      <c r="I214" s="9"/>
      <c r="J214" s="9">
        <f>SUM(D214:I214)</f>
        <v>76970</v>
      </c>
      <c r="K214" s="9" t="s">
        <v>16</v>
      </c>
      <c r="L214" s="12"/>
      <c r="M214" s="8"/>
    </row>
    <row r="215" spans="1:13" x14ac:dyDescent="0.25">
      <c r="A215" s="7">
        <v>211</v>
      </c>
      <c r="B215" s="8" t="s">
        <v>224</v>
      </c>
      <c r="C215" s="9">
        <f>SUM(D215:H215)</f>
        <v>4998785</v>
      </c>
      <c r="D215" s="9">
        <v>2979728</v>
      </c>
      <c r="E215" s="9"/>
      <c r="F215" s="9">
        <v>994368</v>
      </c>
      <c r="G215" s="9">
        <v>1024689</v>
      </c>
      <c r="H215" s="9"/>
      <c r="I215" s="9">
        <v>1709908</v>
      </c>
      <c r="J215" s="9">
        <f>SUM(D215:I215)</f>
        <v>6708693</v>
      </c>
      <c r="K215" s="9">
        <v>27871923</v>
      </c>
      <c r="L215" s="10">
        <f>J215/K215</f>
        <v>0.24069717041052388</v>
      </c>
      <c r="M215" s="8" t="s">
        <v>470</v>
      </c>
    </row>
    <row r="216" spans="1:13" x14ac:dyDescent="0.25">
      <c r="A216" s="7">
        <v>212</v>
      </c>
      <c r="B216" s="8" t="s">
        <v>225</v>
      </c>
      <c r="C216" s="9">
        <f>SUM(D216:H216)</f>
        <v>207132</v>
      </c>
      <c r="D216" s="9">
        <v>30716</v>
      </c>
      <c r="E216" s="9"/>
      <c r="F216" s="9">
        <v>176416</v>
      </c>
      <c r="G216" s="9"/>
      <c r="H216" s="9"/>
      <c r="I216" s="9"/>
      <c r="J216" s="9">
        <f>SUM(D216:I216)</f>
        <v>207132</v>
      </c>
      <c r="K216" s="9">
        <v>913787</v>
      </c>
      <c r="L216" s="10">
        <f>J216/K216</f>
        <v>0.22667426873002133</v>
      </c>
      <c r="M216" s="8" t="s">
        <v>450</v>
      </c>
    </row>
    <row r="217" spans="1:13" x14ac:dyDescent="0.25">
      <c r="A217" s="7">
        <v>213</v>
      </c>
      <c r="B217" s="8" t="s">
        <v>226</v>
      </c>
      <c r="C217" s="9">
        <f>SUM(D217:H217)</f>
        <v>12336</v>
      </c>
      <c r="D217" s="9">
        <v>12336</v>
      </c>
      <c r="E217" s="9"/>
      <c r="F217" s="9"/>
      <c r="G217" s="9"/>
      <c r="H217" s="9"/>
      <c r="I217" s="9"/>
      <c r="J217" s="9">
        <f>SUM(D217:I217)</f>
        <v>12336</v>
      </c>
      <c r="K217" s="9">
        <v>622996</v>
      </c>
      <c r="L217" s="10">
        <f>J217/K217</f>
        <v>1.9801090215667515E-2</v>
      </c>
      <c r="M217" s="8" t="s">
        <v>447</v>
      </c>
    </row>
    <row r="218" spans="1:13" x14ac:dyDescent="0.25">
      <c r="A218" s="7">
        <v>214</v>
      </c>
      <c r="B218" s="8" t="s">
        <v>227</v>
      </c>
      <c r="C218" s="9">
        <f>SUM(D218:H218)</f>
        <v>4045</v>
      </c>
      <c r="D218" s="9">
        <v>4045</v>
      </c>
      <c r="E218" s="9"/>
      <c r="F218" s="9"/>
      <c r="G218" s="9"/>
      <c r="H218" s="9"/>
      <c r="I218" s="9"/>
      <c r="J218" s="9">
        <f>SUM(D218:I218)</f>
        <v>4045</v>
      </c>
      <c r="K218" s="9">
        <v>307669</v>
      </c>
      <c r="L218" s="10">
        <f>J218/K218</f>
        <v>1.3147245903877218E-2</v>
      </c>
      <c r="M218" s="8"/>
    </row>
    <row r="219" spans="1:13" x14ac:dyDescent="0.25">
      <c r="A219" s="7">
        <v>215</v>
      </c>
      <c r="B219" s="8" t="s">
        <v>228</v>
      </c>
      <c r="C219" s="9">
        <f>SUM(D219:H219)</f>
        <v>40000</v>
      </c>
      <c r="D219" s="9"/>
      <c r="E219" s="9"/>
      <c r="F219" s="9"/>
      <c r="G219" s="9"/>
      <c r="H219" s="9">
        <v>40000</v>
      </c>
      <c r="I219" s="9"/>
      <c r="J219" s="9">
        <f>SUM(D219:I219)</f>
        <v>40000</v>
      </c>
      <c r="K219" s="9" t="s">
        <v>16</v>
      </c>
      <c r="L219" s="12"/>
      <c r="M219" s="8"/>
    </row>
    <row r="220" spans="1:13" x14ac:dyDescent="0.25">
      <c r="A220" s="7">
        <v>216</v>
      </c>
      <c r="B220" s="8" t="s">
        <v>229</v>
      </c>
      <c r="C220" s="9">
        <f>SUM(D220:H220)</f>
        <v>11167</v>
      </c>
      <c r="D220" s="9">
        <v>11167</v>
      </c>
      <c r="E220" s="9"/>
      <c r="F220" s="9"/>
      <c r="G220" s="9"/>
      <c r="H220" s="9"/>
      <c r="I220" s="9"/>
      <c r="J220" s="9">
        <f>SUM(D220:I220)</f>
        <v>11167</v>
      </c>
      <c r="K220" s="9" t="s">
        <v>16</v>
      </c>
      <c r="L220" s="12"/>
      <c r="M220" s="8" t="s">
        <v>491</v>
      </c>
    </row>
    <row r="221" spans="1:13" x14ac:dyDescent="0.25">
      <c r="A221" s="7">
        <v>217</v>
      </c>
      <c r="B221" s="8" t="s">
        <v>230</v>
      </c>
      <c r="C221" s="9">
        <f>SUM(D221:H221)</f>
        <v>17905</v>
      </c>
      <c r="D221" s="9"/>
      <c r="E221" s="9"/>
      <c r="F221" s="9"/>
      <c r="G221" s="9">
        <v>17905</v>
      </c>
      <c r="H221" s="9"/>
      <c r="I221" s="9"/>
      <c r="J221" s="9">
        <f>SUM(D221:I221)</f>
        <v>17905</v>
      </c>
      <c r="K221" s="9" t="s">
        <v>16</v>
      </c>
      <c r="L221" s="12"/>
      <c r="M221" s="8"/>
    </row>
    <row r="222" spans="1:13" x14ac:dyDescent="0.25">
      <c r="A222" s="7">
        <v>218</v>
      </c>
      <c r="B222" s="8" t="s">
        <v>231</v>
      </c>
      <c r="C222" s="9">
        <f>SUM(D222:H222)</f>
        <v>23319</v>
      </c>
      <c r="D222" s="9">
        <v>8160</v>
      </c>
      <c r="E222" s="9"/>
      <c r="F222" s="9"/>
      <c r="G222" s="9">
        <v>15159</v>
      </c>
      <c r="H222" s="9"/>
      <c r="I222" s="9"/>
      <c r="J222" s="9">
        <f>SUM(D222:I222)</f>
        <v>23319</v>
      </c>
      <c r="K222" s="9" t="s">
        <v>16</v>
      </c>
      <c r="L222" s="12"/>
      <c r="M222" s="8"/>
    </row>
    <row r="223" spans="1:13" x14ac:dyDescent="0.25">
      <c r="A223" s="7">
        <v>219</v>
      </c>
      <c r="B223" s="8" t="s">
        <v>232</v>
      </c>
      <c r="C223" s="9">
        <f>SUM(D223:H223)</f>
        <v>3948</v>
      </c>
      <c r="D223" s="9">
        <v>3948</v>
      </c>
      <c r="E223" s="9"/>
      <c r="F223" s="9"/>
      <c r="G223" s="9"/>
      <c r="H223" s="9"/>
      <c r="I223" s="9"/>
      <c r="J223" s="9">
        <f>SUM(D223:I223)</f>
        <v>3948</v>
      </c>
      <c r="K223" s="9" t="s">
        <v>16</v>
      </c>
      <c r="L223" s="12"/>
      <c r="M223" s="8"/>
    </row>
    <row r="224" spans="1:13" x14ac:dyDescent="0.25">
      <c r="A224" s="7">
        <v>220</v>
      </c>
      <c r="B224" s="8" t="s">
        <v>233</v>
      </c>
      <c r="C224" s="9">
        <f>SUM(D224:H224)</f>
        <v>40244</v>
      </c>
      <c r="D224" s="9">
        <v>40244</v>
      </c>
      <c r="E224" s="9"/>
      <c r="F224" s="9"/>
      <c r="G224" s="9"/>
      <c r="H224" s="9"/>
      <c r="I224" s="9"/>
      <c r="J224" s="9">
        <f>SUM(D224:I224)</f>
        <v>40244</v>
      </c>
      <c r="K224" s="9" t="s">
        <v>16</v>
      </c>
      <c r="L224" s="12"/>
      <c r="M224" s="8"/>
    </row>
    <row r="225" spans="1:13" x14ac:dyDescent="0.25">
      <c r="A225" s="7">
        <v>221</v>
      </c>
      <c r="B225" s="8" t="s">
        <v>234</v>
      </c>
      <c r="C225" s="9">
        <f>SUM(D225:H225)</f>
        <v>121438</v>
      </c>
      <c r="D225" s="9"/>
      <c r="E225" s="9"/>
      <c r="F225" s="9"/>
      <c r="G225" s="9">
        <v>121438</v>
      </c>
      <c r="H225" s="9"/>
      <c r="I225" s="9"/>
      <c r="J225" s="9">
        <f>SUM(D225:I225)</f>
        <v>121438</v>
      </c>
      <c r="K225" s="9" t="s">
        <v>16</v>
      </c>
      <c r="L225" s="12"/>
      <c r="M225" s="8"/>
    </row>
    <row r="226" spans="1:13" x14ac:dyDescent="0.25">
      <c r="A226" s="7">
        <v>222</v>
      </c>
      <c r="B226" s="8" t="s">
        <v>235</v>
      </c>
      <c r="C226" s="9">
        <f>SUM(D226:H226)</f>
        <v>143418</v>
      </c>
      <c r="D226" s="9"/>
      <c r="E226" s="9"/>
      <c r="F226" s="9">
        <v>143418</v>
      </c>
      <c r="G226" s="9"/>
      <c r="H226" s="9"/>
      <c r="I226" s="9"/>
      <c r="J226" s="9">
        <f>SUM(D226:I226)</f>
        <v>143418</v>
      </c>
      <c r="K226" s="9">
        <v>11705372</v>
      </c>
      <c r="L226" s="10">
        <f>J226/K226</f>
        <v>1.2252323121383924E-2</v>
      </c>
      <c r="M226" s="8" t="s">
        <v>447</v>
      </c>
    </row>
    <row r="227" spans="1:13" x14ac:dyDescent="0.25">
      <c r="A227" s="7">
        <v>223</v>
      </c>
      <c r="B227" s="8" t="s">
        <v>236</v>
      </c>
      <c r="C227" s="9">
        <f>SUM(D227:H227)</f>
        <v>40438</v>
      </c>
      <c r="D227" s="9">
        <v>40438</v>
      </c>
      <c r="E227" s="9"/>
      <c r="F227" s="9"/>
      <c r="G227" s="9"/>
      <c r="H227" s="9"/>
      <c r="I227" s="9"/>
      <c r="J227" s="9">
        <f>SUM(D227:I227)</f>
        <v>40438</v>
      </c>
      <c r="K227" s="9">
        <v>2779654</v>
      </c>
      <c r="L227" s="10">
        <f>J227/K227</f>
        <v>1.4547853797630928E-2</v>
      </c>
      <c r="M227" s="8" t="s">
        <v>236</v>
      </c>
    </row>
    <row r="228" spans="1:13" x14ac:dyDescent="0.25">
      <c r="A228" s="7">
        <v>224</v>
      </c>
      <c r="B228" s="8" t="s">
        <v>237</v>
      </c>
      <c r="C228" s="9">
        <f>SUM(D228:H228)</f>
        <v>34558</v>
      </c>
      <c r="D228" s="9">
        <v>34558</v>
      </c>
      <c r="E228" s="9"/>
      <c r="F228" s="9"/>
      <c r="G228" s="9"/>
      <c r="H228" s="9"/>
      <c r="I228" s="9"/>
      <c r="J228" s="9">
        <f>SUM(D228:I228)</f>
        <v>34558</v>
      </c>
      <c r="K228" s="9">
        <v>188830</v>
      </c>
      <c r="L228" s="10">
        <f>J228/K228</f>
        <v>0.18301117407191653</v>
      </c>
      <c r="M228" s="8" t="s">
        <v>458</v>
      </c>
    </row>
    <row r="229" spans="1:13" x14ac:dyDescent="0.25">
      <c r="A229" s="7">
        <v>225</v>
      </c>
      <c r="B229" s="8" t="s">
        <v>238</v>
      </c>
      <c r="C229" s="9">
        <f>SUM(D229:H229)</f>
        <v>996737</v>
      </c>
      <c r="D229" s="9">
        <v>304098</v>
      </c>
      <c r="E229" s="9"/>
      <c r="F229" s="9"/>
      <c r="G229" s="9">
        <v>692639</v>
      </c>
      <c r="H229" s="9"/>
      <c r="I229" s="9"/>
      <c r="J229" s="9">
        <f>SUM(D229:I229)</f>
        <v>996737</v>
      </c>
      <c r="K229" s="9">
        <v>6905701</v>
      </c>
      <c r="L229" s="10">
        <f>J229/K229</f>
        <v>0.14433538318557376</v>
      </c>
      <c r="M229" s="8" t="s">
        <v>471</v>
      </c>
    </row>
    <row r="230" spans="1:13" x14ac:dyDescent="0.25">
      <c r="A230" s="7">
        <v>226</v>
      </c>
      <c r="B230" s="8" t="s">
        <v>239</v>
      </c>
      <c r="C230" s="9">
        <f>SUM(D230:H230)</f>
        <v>10859</v>
      </c>
      <c r="D230" s="9">
        <v>4976</v>
      </c>
      <c r="E230" s="9"/>
      <c r="F230" s="9">
        <v>5883</v>
      </c>
      <c r="G230" s="9"/>
      <c r="H230" s="9"/>
      <c r="I230" s="9"/>
      <c r="J230" s="9">
        <f>SUM(D230:I230)</f>
        <v>10859</v>
      </c>
      <c r="K230" s="9">
        <v>312167</v>
      </c>
      <c r="L230" s="10">
        <f>J230/K230</f>
        <v>3.4785867820749793E-2</v>
      </c>
      <c r="M230" s="8" t="s">
        <v>447</v>
      </c>
    </row>
    <row r="231" spans="1:13" x14ac:dyDescent="0.25">
      <c r="A231" s="7">
        <v>227</v>
      </c>
      <c r="B231" s="8" t="s">
        <v>240</v>
      </c>
      <c r="C231" s="9">
        <f>SUM(D231:H231)</f>
        <v>308774</v>
      </c>
      <c r="D231" s="9">
        <v>40945</v>
      </c>
      <c r="E231" s="9"/>
      <c r="F231" s="9">
        <v>267829</v>
      </c>
      <c r="G231" s="9"/>
      <c r="H231" s="9"/>
      <c r="I231" s="9"/>
      <c r="J231" s="9">
        <f>SUM(D231:I231)</f>
        <v>308774</v>
      </c>
      <c r="K231" s="9" t="s">
        <v>16</v>
      </c>
      <c r="L231" s="12"/>
      <c r="M231" s="8"/>
    </row>
    <row r="232" spans="1:13" x14ac:dyDescent="0.25">
      <c r="A232" s="7">
        <v>228</v>
      </c>
      <c r="B232" s="8" t="s">
        <v>241</v>
      </c>
      <c r="C232" s="9">
        <f>SUM(D232:H232)</f>
        <v>4045</v>
      </c>
      <c r="D232" s="9">
        <v>4045</v>
      </c>
      <c r="E232" s="9"/>
      <c r="F232" s="9"/>
      <c r="G232" s="9"/>
      <c r="H232" s="9"/>
      <c r="I232" s="9"/>
      <c r="J232" s="9">
        <f>SUM(D232:I232)</f>
        <v>4045</v>
      </c>
      <c r="K232" s="9">
        <v>143364</v>
      </c>
      <c r="L232" s="10">
        <f>J232/K232</f>
        <v>2.8214893557657432E-2</v>
      </c>
      <c r="M232" s="8" t="s">
        <v>484</v>
      </c>
    </row>
    <row r="233" spans="1:13" x14ac:dyDescent="0.25">
      <c r="A233" s="7">
        <v>229</v>
      </c>
      <c r="B233" s="8" t="s">
        <v>242</v>
      </c>
      <c r="C233" s="9">
        <f>SUM(D233:H233)</f>
        <v>4491</v>
      </c>
      <c r="D233" s="9">
        <v>4491</v>
      </c>
      <c r="E233" s="9"/>
      <c r="F233" s="9"/>
      <c r="G233" s="9"/>
      <c r="H233" s="9"/>
      <c r="I233" s="9"/>
      <c r="J233" s="9">
        <f>SUM(D233:I233)</f>
        <v>4491</v>
      </c>
      <c r="K233" s="9" t="s">
        <v>16</v>
      </c>
      <c r="L233" s="12"/>
      <c r="M233" s="8"/>
    </row>
    <row r="234" spans="1:13" x14ac:dyDescent="0.25">
      <c r="A234" s="7">
        <v>230</v>
      </c>
      <c r="B234" s="8" t="s">
        <v>243</v>
      </c>
      <c r="C234" s="9">
        <f>SUM(D234:H234)</f>
        <v>4045</v>
      </c>
      <c r="D234" s="9">
        <v>4045</v>
      </c>
      <c r="E234" s="9"/>
      <c r="F234" s="9"/>
      <c r="G234" s="9"/>
      <c r="H234" s="9"/>
      <c r="I234" s="9"/>
      <c r="J234" s="9">
        <f>SUM(D234:I234)</f>
        <v>4045</v>
      </c>
      <c r="K234" s="9" t="s">
        <v>16</v>
      </c>
      <c r="L234" s="12"/>
      <c r="M234" s="8" t="s">
        <v>481</v>
      </c>
    </row>
    <row r="235" spans="1:13" x14ac:dyDescent="0.25">
      <c r="A235" s="7">
        <v>231</v>
      </c>
      <c r="B235" s="8" t="s">
        <v>244</v>
      </c>
      <c r="C235" s="9">
        <f>SUM(D235:H235)</f>
        <v>3367</v>
      </c>
      <c r="D235" s="9">
        <v>3367</v>
      </c>
      <c r="E235" s="9"/>
      <c r="F235" s="9"/>
      <c r="G235" s="9"/>
      <c r="H235" s="9"/>
      <c r="I235" s="9"/>
      <c r="J235" s="9">
        <f>SUM(D235:I235)</f>
        <v>3367</v>
      </c>
      <c r="K235" s="9" t="s">
        <v>16</v>
      </c>
      <c r="L235" s="12"/>
      <c r="M235" s="8" t="s">
        <v>472</v>
      </c>
    </row>
    <row r="236" spans="1:13" x14ac:dyDescent="0.25">
      <c r="A236" s="7">
        <v>232</v>
      </c>
      <c r="B236" s="8" t="s">
        <v>245</v>
      </c>
      <c r="C236" s="9">
        <f>SUM(D236:H236)</f>
        <v>20703</v>
      </c>
      <c r="D236" s="9">
        <v>20703</v>
      </c>
      <c r="E236" s="9"/>
      <c r="F236" s="9"/>
      <c r="G236" s="9"/>
      <c r="H236" s="9"/>
      <c r="I236" s="9"/>
      <c r="J236" s="9">
        <f>SUM(D236:I236)</f>
        <v>20703</v>
      </c>
      <c r="K236" s="9">
        <v>857189</v>
      </c>
      <c r="L236" s="10">
        <f>J236/K236</f>
        <v>2.4152199806577079E-2</v>
      </c>
      <c r="M236" s="8" t="s">
        <v>450</v>
      </c>
    </row>
    <row r="237" spans="1:13" x14ac:dyDescent="0.25">
      <c r="A237" s="7">
        <v>233</v>
      </c>
      <c r="B237" s="8" t="s">
        <v>246</v>
      </c>
      <c r="C237" s="9">
        <f>SUM(D237:H237)</f>
        <v>278983</v>
      </c>
      <c r="D237" s="9"/>
      <c r="E237" s="9"/>
      <c r="F237" s="9">
        <v>278983</v>
      </c>
      <c r="G237" s="9"/>
      <c r="H237" s="9"/>
      <c r="I237" s="9"/>
      <c r="J237" s="9">
        <f>SUM(D237:I237)</f>
        <v>278983</v>
      </c>
      <c r="K237" s="9">
        <v>31112062</v>
      </c>
      <c r="L237" s="10">
        <f>J237/K237</f>
        <v>8.9670366432157405E-3</v>
      </c>
      <c r="M237" s="8" t="s">
        <v>454</v>
      </c>
    </row>
    <row r="238" spans="1:13" x14ac:dyDescent="0.25">
      <c r="A238" s="7">
        <v>234</v>
      </c>
      <c r="B238" s="8" t="s">
        <v>247</v>
      </c>
      <c r="C238" s="9">
        <f>SUM(D238:H238)</f>
        <v>30000</v>
      </c>
      <c r="D238" s="9"/>
      <c r="E238" s="9"/>
      <c r="F238" s="9"/>
      <c r="G238" s="9"/>
      <c r="H238" s="9">
        <v>30000</v>
      </c>
      <c r="I238" s="9"/>
      <c r="J238" s="9">
        <f>SUM(D238:I238)</f>
        <v>30000</v>
      </c>
      <c r="K238" s="9" t="s">
        <v>16</v>
      </c>
      <c r="L238" s="12"/>
      <c r="M238" s="8"/>
    </row>
    <row r="239" spans="1:13" x14ac:dyDescent="0.25">
      <c r="A239" s="7">
        <v>235</v>
      </c>
      <c r="B239" s="8" t="s">
        <v>248</v>
      </c>
      <c r="C239" s="9">
        <f>SUM(D239:H239)</f>
        <v>84021</v>
      </c>
      <c r="D239" s="9"/>
      <c r="E239" s="9"/>
      <c r="F239" s="9"/>
      <c r="G239" s="9">
        <v>34021</v>
      </c>
      <c r="H239" s="9">
        <v>50000</v>
      </c>
      <c r="I239" s="9"/>
      <c r="J239" s="9">
        <f>SUM(D239:I239)</f>
        <v>84021</v>
      </c>
      <c r="K239" s="9" t="s">
        <v>16</v>
      </c>
      <c r="L239" s="12"/>
      <c r="M239" s="8"/>
    </row>
    <row r="240" spans="1:13" x14ac:dyDescent="0.25">
      <c r="A240" s="7">
        <v>236</v>
      </c>
      <c r="B240" s="8" t="s">
        <v>249</v>
      </c>
      <c r="C240" s="9">
        <f>SUM(D240:H240)</f>
        <v>50000</v>
      </c>
      <c r="D240" s="9"/>
      <c r="E240" s="9"/>
      <c r="F240" s="9"/>
      <c r="G240" s="9"/>
      <c r="H240" s="9">
        <v>50000</v>
      </c>
      <c r="I240" s="9"/>
      <c r="J240" s="9">
        <f>SUM(D240:I240)</f>
        <v>50000</v>
      </c>
      <c r="K240" s="9" t="s">
        <v>16</v>
      </c>
      <c r="L240" s="12"/>
      <c r="M240" s="8"/>
    </row>
    <row r="241" spans="1:13" x14ac:dyDescent="0.25">
      <c r="A241" s="7">
        <v>237</v>
      </c>
      <c r="B241" s="8" t="s">
        <v>250</v>
      </c>
      <c r="C241" s="9">
        <f>SUM(D241:H241)</f>
        <v>7450</v>
      </c>
      <c r="D241" s="9">
        <v>7450</v>
      </c>
      <c r="E241" s="9"/>
      <c r="F241" s="9"/>
      <c r="G241" s="9"/>
      <c r="H241" s="9"/>
      <c r="I241" s="9"/>
      <c r="J241" s="9">
        <f>SUM(D241:I241)</f>
        <v>7450</v>
      </c>
      <c r="K241" s="9">
        <v>13152433</v>
      </c>
      <c r="L241" s="10">
        <f>J241/K241</f>
        <v>5.6643512268794683E-4</v>
      </c>
      <c r="M241" s="8" t="s">
        <v>448</v>
      </c>
    </row>
    <row r="242" spans="1:13" x14ac:dyDescent="0.25">
      <c r="A242" s="7">
        <v>238</v>
      </c>
      <c r="B242" s="8" t="s">
        <v>494</v>
      </c>
      <c r="C242" s="9">
        <f>SUM(D242:H242)</f>
        <v>1177135</v>
      </c>
      <c r="D242" s="9"/>
      <c r="E242" s="9"/>
      <c r="F242" s="9">
        <v>579580</v>
      </c>
      <c r="G242" s="9">
        <v>597555</v>
      </c>
      <c r="H242" s="9"/>
      <c r="I242" s="9">
        <v>4786992</v>
      </c>
      <c r="J242" s="9">
        <f>SUM(D242:I242)</f>
        <v>5964127</v>
      </c>
      <c r="K242" s="9">
        <v>137219401</v>
      </c>
      <c r="L242" s="10">
        <f>J242/K242</f>
        <v>4.3464167286373742E-2</v>
      </c>
      <c r="M242" s="8" t="s">
        <v>458</v>
      </c>
    </row>
    <row r="243" spans="1:13" x14ac:dyDescent="0.25">
      <c r="A243" s="7">
        <v>239</v>
      </c>
      <c r="B243" s="8" t="s">
        <v>251</v>
      </c>
      <c r="C243" s="9">
        <f>SUM(D243:H243)</f>
        <v>304098</v>
      </c>
      <c r="D243" s="9">
        <v>304098</v>
      </c>
      <c r="E243" s="9"/>
      <c r="F243" s="9"/>
      <c r="G243" s="9"/>
      <c r="H243" s="9"/>
      <c r="I243" s="9"/>
      <c r="J243" s="9">
        <f>SUM(D243:I243)</f>
        <v>304098</v>
      </c>
      <c r="K243" s="9">
        <v>2141866</v>
      </c>
      <c r="L243" s="10">
        <f>J243/K243</f>
        <v>0.14197806958978759</v>
      </c>
      <c r="M243" s="8" t="s">
        <v>458</v>
      </c>
    </row>
    <row r="244" spans="1:13" x14ac:dyDescent="0.25">
      <c r="A244" s="7">
        <v>240</v>
      </c>
      <c r="B244" s="8" t="s">
        <v>252</v>
      </c>
      <c r="C244" s="9">
        <f>SUM(D244:H244)</f>
        <v>577133</v>
      </c>
      <c r="D244" s="9"/>
      <c r="E244" s="9"/>
      <c r="F244" s="9">
        <v>577133</v>
      </c>
      <c r="G244" s="9"/>
      <c r="H244" s="9"/>
      <c r="I244" s="9"/>
      <c r="J244" s="9">
        <f>SUM(D244:I244)</f>
        <v>577133</v>
      </c>
      <c r="K244" s="9">
        <v>46617172</v>
      </c>
      <c r="L244" s="10">
        <f>J244/K244</f>
        <v>1.2380266224643572E-2</v>
      </c>
      <c r="M244" s="8" t="s">
        <v>453</v>
      </c>
    </row>
    <row r="245" spans="1:13" x14ac:dyDescent="0.25">
      <c r="A245" s="7">
        <v>241</v>
      </c>
      <c r="B245" s="8" t="s">
        <v>253</v>
      </c>
      <c r="C245" s="9">
        <f>SUM(D245:H245)</f>
        <v>4885</v>
      </c>
      <c r="D245" s="9">
        <v>4885</v>
      </c>
      <c r="E245" s="9"/>
      <c r="F245" s="9"/>
      <c r="G245" s="9"/>
      <c r="H245" s="9"/>
      <c r="I245" s="9"/>
      <c r="J245" s="9">
        <f>SUM(D245:I245)</f>
        <v>4885</v>
      </c>
      <c r="K245" s="9" t="s">
        <v>16</v>
      </c>
      <c r="L245" s="12"/>
      <c r="M245" s="8"/>
    </row>
    <row r="246" spans="1:13" x14ac:dyDescent="0.25">
      <c r="A246" s="7">
        <v>242</v>
      </c>
      <c r="B246" s="8" t="s">
        <v>254</v>
      </c>
      <c r="C246" s="9">
        <f>SUM(D246:H246)</f>
        <v>11596</v>
      </c>
      <c r="D246" s="9">
        <v>11596</v>
      </c>
      <c r="E246" s="9"/>
      <c r="F246" s="9"/>
      <c r="G246" s="9"/>
      <c r="H246" s="9"/>
      <c r="I246" s="9"/>
      <c r="J246" s="9">
        <f>SUM(D246:I246)</f>
        <v>11596</v>
      </c>
      <c r="K246" s="9" t="s">
        <v>16</v>
      </c>
      <c r="L246" s="12"/>
      <c r="M246" s="8"/>
    </row>
    <row r="247" spans="1:13" x14ac:dyDescent="0.25">
      <c r="A247" s="7">
        <v>243</v>
      </c>
      <c r="B247" s="8" t="s">
        <v>255</v>
      </c>
      <c r="C247" s="9">
        <f>SUM(D247:H247)</f>
        <v>19168</v>
      </c>
      <c r="D247" s="9"/>
      <c r="E247" s="9"/>
      <c r="F247" s="9"/>
      <c r="G247" s="9">
        <v>19168</v>
      </c>
      <c r="H247" s="9"/>
      <c r="I247" s="9"/>
      <c r="J247" s="9">
        <f>SUM(D247:I247)</f>
        <v>19168</v>
      </c>
      <c r="K247" s="9" t="s">
        <v>16</v>
      </c>
      <c r="L247" s="12"/>
      <c r="M247" s="8"/>
    </row>
    <row r="248" spans="1:13" x14ac:dyDescent="0.25">
      <c r="A248" s="7">
        <v>244</v>
      </c>
      <c r="B248" s="8" t="s">
        <v>256</v>
      </c>
      <c r="C248" s="9">
        <f>SUM(D248:H248)</f>
        <v>87617</v>
      </c>
      <c r="D248" s="9"/>
      <c r="E248" s="9"/>
      <c r="F248" s="9"/>
      <c r="G248" s="9">
        <v>87617</v>
      </c>
      <c r="H248" s="9"/>
      <c r="I248" s="9"/>
      <c r="J248" s="9">
        <f>SUM(D248:I248)</f>
        <v>87617</v>
      </c>
      <c r="K248" s="9" t="s">
        <v>16</v>
      </c>
      <c r="L248" s="12"/>
      <c r="M248" s="8"/>
    </row>
    <row r="249" spans="1:13" x14ac:dyDescent="0.25">
      <c r="A249" s="7">
        <v>245</v>
      </c>
      <c r="B249" s="8" t="s">
        <v>257</v>
      </c>
      <c r="C249" s="9">
        <f>SUM(D249:H249)</f>
        <v>42786</v>
      </c>
      <c r="D249" s="9"/>
      <c r="E249" s="9"/>
      <c r="F249" s="9"/>
      <c r="G249" s="9">
        <v>42786</v>
      </c>
      <c r="H249" s="9"/>
      <c r="I249" s="9"/>
      <c r="J249" s="9">
        <f>SUM(D249:I249)</f>
        <v>42786</v>
      </c>
      <c r="K249" s="9" t="s">
        <v>16</v>
      </c>
      <c r="L249" s="12"/>
      <c r="M249" s="8"/>
    </row>
    <row r="250" spans="1:13" x14ac:dyDescent="0.25">
      <c r="A250" s="7">
        <v>246</v>
      </c>
      <c r="B250" s="8" t="s">
        <v>258</v>
      </c>
      <c r="C250" s="9">
        <f>SUM(D250:H250)</f>
        <v>147681</v>
      </c>
      <c r="D250" s="9"/>
      <c r="E250" s="9"/>
      <c r="F250" s="9">
        <v>147681</v>
      </c>
      <c r="G250" s="9"/>
      <c r="H250" s="9"/>
      <c r="I250" s="9"/>
      <c r="J250" s="9">
        <f>SUM(D250:I250)</f>
        <v>147681</v>
      </c>
      <c r="K250" s="9">
        <v>21326211</v>
      </c>
      <c r="L250" s="10">
        <f>J250/K250</f>
        <v>6.9248588040322773E-3</v>
      </c>
      <c r="M250" s="8" t="s">
        <v>466</v>
      </c>
    </row>
    <row r="251" spans="1:13" x14ac:dyDescent="0.25">
      <c r="A251" s="7">
        <v>247</v>
      </c>
      <c r="B251" s="8" t="s">
        <v>259</v>
      </c>
      <c r="C251" s="9">
        <f>SUM(D251:H251)</f>
        <v>35291</v>
      </c>
      <c r="D251" s="9"/>
      <c r="E251" s="9"/>
      <c r="F251" s="9">
        <v>35291</v>
      </c>
      <c r="G251" s="9"/>
      <c r="H251" s="9"/>
      <c r="I251" s="9"/>
      <c r="J251" s="9">
        <f>SUM(D251:I251)</f>
        <v>35291</v>
      </c>
      <c r="K251" s="9" t="s">
        <v>16</v>
      </c>
      <c r="L251" s="12"/>
      <c r="M251" s="8" t="s">
        <v>450</v>
      </c>
    </row>
    <row r="252" spans="1:13" x14ac:dyDescent="0.25">
      <c r="A252" s="7">
        <v>248</v>
      </c>
      <c r="B252" s="8" t="s">
        <v>260</v>
      </c>
      <c r="C252" s="9">
        <f>SUM(D252:H252)</f>
        <v>391440</v>
      </c>
      <c r="D252" s="9">
        <v>80714</v>
      </c>
      <c r="E252" s="9"/>
      <c r="F252" s="9">
        <v>310726</v>
      </c>
      <c r="G252" s="9"/>
      <c r="H252" s="9"/>
      <c r="I252" s="9"/>
      <c r="J252" s="9">
        <f>SUM(D252:I252)</f>
        <v>391440</v>
      </c>
      <c r="K252" s="9">
        <v>2572542</v>
      </c>
      <c r="L252" s="10">
        <f>J252/K252</f>
        <v>0.15216078104847267</v>
      </c>
      <c r="M252" s="8" t="s">
        <v>450</v>
      </c>
    </row>
    <row r="253" spans="1:13" x14ac:dyDescent="0.25">
      <c r="A253" s="7">
        <v>249</v>
      </c>
      <c r="B253" s="8" t="s">
        <v>261</v>
      </c>
      <c r="C253" s="9">
        <f>SUM(D253:H253)</f>
        <v>381900</v>
      </c>
      <c r="D253" s="9">
        <v>91007</v>
      </c>
      <c r="E253" s="9"/>
      <c r="F253" s="9">
        <v>290893</v>
      </c>
      <c r="G253" s="9"/>
      <c r="H253" s="9"/>
      <c r="I253" s="9"/>
      <c r="J253" s="9">
        <f>SUM(D253:I253)</f>
        <v>381900</v>
      </c>
      <c r="K253" s="9">
        <v>2716731</v>
      </c>
      <c r="L253" s="10">
        <f>J253/K253</f>
        <v>0.14057335820145608</v>
      </c>
      <c r="M253" s="8" t="s">
        <v>454</v>
      </c>
    </row>
    <row r="254" spans="1:13" x14ac:dyDescent="0.25">
      <c r="A254" s="7">
        <v>250</v>
      </c>
      <c r="B254" s="8" t="s">
        <v>262</v>
      </c>
      <c r="C254" s="9">
        <f>SUM(D254:H254)</f>
        <v>644562</v>
      </c>
      <c r="D254" s="9"/>
      <c r="E254" s="9"/>
      <c r="F254" s="9">
        <v>602191</v>
      </c>
      <c r="G254" s="9">
        <v>42371</v>
      </c>
      <c r="H254" s="9"/>
      <c r="I254" s="9"/>
      <c r="J254" s="9">
        <f>SUM(D254:I254)</f>
        <v>644562</v>
      </c>
      <c r="K254" s="9">
        <v>45538413</v>
      </c>
      <c r="L254" s="10">
        <f>J254/K254</f>
        <v>1.4154248194815221E-2</v>
      </c>
      <c r="M254" s="8" t="s">
        <v>455</v>
      </c>
    </row>
    <row r="255" spans="1:13" x14ac:dyDescent="0.25">
      <c r="A255" s="7">
        <v>251</v>
      </c>
      <c r="B255" s="8" t="s">
        <v>263</v>
      </c>
      <c r="C255" s="9">
        <f>SUM(D255:H255)</f>
        <v>4989</v>
      </c>
      <c r="D255" s="9">
        <v>4989</v>
      </c>
      <c r="E255" s="9"/>
      <c r="F255" s="9"/>
      <c r="G255" s="9"/>
      <c r="H255" s="9"/>
      <c r="I255" s="9"/>
      <c r="J255" s="9">
        <f>SUM(D255:I255)</f>
        <v>4989</v>
      </c>
      <c r="K255" s="9">
        <v>308260</v>
      </c>
      <c r="L255" s="10">
        <f>J255/K255</f>
        <v>1.6184389800817493E-2</v>
      </c>
      <c r="M255" s="8" t="s">
        <v>447</v>
      </c>
    </row>
    <row r="256" spans="1:13" x14ac:dyDescent="0.25">
      <c r="A256" s="7">
        <v>252</v>
      </c>
      <c r="B256" s="8" t="s">
        <v>264</v>
      </c>
      <c r="C256" s="9">
        <f>SUM(D256:H256)</f>
        <v>441873</v>
      </c>
      <c r="D256" s="9"/>
      <c r="E256" s="9">
        <v>375158</v>
      </c>
      <c r="F256" s="9">
        <v>66715</v>
      </c>
      <c r="G256" s="9"/>
      <c r="H256" s="9"/>
      <c r="I256" s="9"/>
      <c r="J256" s="9">
        <f>SUM(D256:I256)</f>
        <v>441873</v>
      </c>
      <c r="K256" s="9" t="s">
        <v>16</v>
      </c>
      <c r="L256" s="12"/>
      <c r="M256" s="8"/>
    </row>
    <row r="257" spans="1:13" x14ac:dyDescent="0.25">
      <c r="A257" s="7">
        <v>253</v>
      </c>
      <c r="B257" s="8" t="s">
        <v>265</v>
      </c>
      <c r="C257" s="9">
        <f>SUM(D257:H257)</f>
        <v>2639</v>
      </c>
      <c r="D257" s="9">
        <v>2639</v>
      </c>
      <c r="E257" s="9"/>
      <c r="F257" s="9"/>
      <c r="G257" s="9"/>
      <c r="H257" s="9"/>
      <c r="I257" s="9"/>
      <c r="J257" s="9">
        <f>SUM(D257:I257)</f>
        <v>2639</v>
      </c>
      <c r="K257" s="9" t="s">
        <v>16</v>
      </c>
      <c r="L257" s="12"/>
      <c r="M257" s="8" t="s">
        <v>447</v>
      </c>
    </row>
    <row r="258" spans="1:13" x14ac:dyDescent="0.25">
      <c r="A258" s="7">
        <v>254</v>
      </c>
      <c r="B258" s="8" t="s">
        <v>266</v>
      </c>
      <c r="C258" s="9">
        <f>SUM(D258:H258)</f>
        <v>57287</v>
      </c>
      <c r="D258" s="9"/>
      <c r="E258" s="9">
        <v>57287</v>
      </c>
      <c r="F258" s="9"/>
      <c r="G258" s="9"/>
      <c r="H258" s="9"/>
      <c r="I258" s="9"/>
      <c r="J258" s="9">
        <f>SUM(D258:I258)</f>
        <v>57287</v>
      </c>
      <c r="K258" s="9" t="s">
        <v>16</v>
      </c>
      <c r="L258" s="12"/>
      <c r="M258" s="8"/>
    </row>
    <row r="259" spans="1:13" x14ac:dyDescent="0.25">
      <c r="A259" s="7">
        <v>255</v>
      </c>
      <c r="B259" s="8" t="s">
        <v>267</v>
      </c>
      <c r="C259" s="9">
        <f>SUM(D259:H259)</f>
        <v>51180</v>
      </c>
      <c r="D259" s="9"/>
      <c r="E259" s="9">
        <v>51180</v>
      </c>
      <c r="F259" s="9"/>
      <c r="G259" s="9"/>
      <c r="H259" s="9"/>
      <c r="I259" s="9"/>
      <c r="J259" s="9">
        <f>SUM(D259:I259)</f>
        <v>51180</v>
      </c>
      <c r="K259" s="9" t="s">
        <v>16</v>
      </c>
      <c r="L259" s="12"/>
      <c r="M259" s="8"/>
    </row>
    <row r="260" spans="1:13" x14ac:dyDescent="0.25">
      <c r="A260" s="7">
        <v>256</v>
      </c>
      <c r="B260" s="8" t="s">
        <v>268</v>
      </c>
      <c r="C260" s="9">
        <f>SUM(D260:H260)</f>
        <v>183646</v>
      </c>
      <c r="D260" s="9"/>
      <c r="E260" s="9"/>
      <c r="F260" s="9">
        <v>162497</v>
      </c>
      <c r="G260" s="9">
        <v>21149</v>
      </c>
      <c r="H260" s="9"/>
      <c r="I260" s="9"/>
      <c r="J260" s="9">
        <f>SUM(D260:I260)</f>
        <v>183646</v>
      </c>
      <c r="K260" s="9">
        <v>10616117</v>
      </c>
      <c r="L260" s="10">
        <f>J260/K260</f>
        <v>1.7298792015950842E-2</v>
      </c>
      <c r="M260" s="8" t="s">
        <v>458</v>
      </c>
    </row>
    <row r="261" spans="1:13" x14ac:dyDescent="0.25">
      <c r="A261" s="7">
        <v>257</v>
      </c>
      <c r="B261" s="8" t="s">
        <v>269</v>
      </c>
      <c r="C261" s="9">
        <f>SUM(D261:H261)</f>
        <v>8797</v>
      </c>
      <c r="D261" s="9">
        <v>8251</v>
      </c>
      <c r="E261" s="9"/>
      <c r="F261" s="9">
        <v>546</v>
      </c>
      <c r="G261" s="9"/>
      <c r="H261" s="9"/>
      <c r="I261" s="9"/>
      <c r="J261" s="9">
        <f>SUM(D261:I261)</f>
        <v>8797</v>
      </c>
      <c r="K261" s="9">
        <v>243008</v>
      </c>
      <c r="L261" s="10">
        <f>J261/K261</f>
        <v>3.6200454306031075E-2</v>
      </c>
      <c r="M261" s="8" t="s">
        <v>446</v>
      </c>
    </row>
    <row r="262" spans="1:13" x14ac:dyDescent="0.25">
      <c r="A262" s="7">
        <v>258</v>
      </c>
      <c r="B262" s="8" t="s">
        <v>270</v>
      </c>
      <c r="C262" s="9">
        <f>SUM(D262:H262)</f>
        <v>17048</v>
      </c>
      <c r="D262" s="9">
        <v>17048</v>
      </c>
      <c r="E262" s="9"/>
      <c r="F262" s="9"/>
      <c r="G262" s="9"/>
      <c r="H262" s="9"/>
      <c r="I262" s="9"/>
      <c r="J262" s="9">
        <f>SUM(D262:I262)</f>
        <v>17048</v>
      </c>
      <c r="K262" s="9">
        <v>420359</v>
      </c>
      <c r="L262" s="10">
        <f>J262/K262</f>
        <v>4.0555810628534181E-2</v>
      </c>
      <c r="M262" s="8" t="s">
        <v>452</v>
      </c>
    </row>
    <row r="263" spans="1:13" x14ac:dyDescent="0.25">
      <c r="A263" s="7">
        <v>259</v>
      </c>
      <c r="B263" s="8" t="s">
        <v>271</v>
      </c>
      <c r="C263" s="9">
        <f>SUM(D263:H263)</f>
        <v>2050644</v>
      </c>
      <c r="D263" s="9">
        <v>1118239</v>
      </c>
      <c r="E263" s="9"/>
      <c r="F263" s="9">
        <v>565316</v>
      </c>
      <c r="G263" s="9">
        <v>367089</v>
      </c>
      <c r="H263" s="9"/>
      <c r="I263" s="9">
        <v>103406</v>
      </c>
      <c r="J263" s="9">
        <f>SUM(D263:I263)</f>
        <v>2154050</v>
      </c>
      <c r="K263" s="9" t="s">
        <v>16</v>
      </c>
      <c r="L263" s="12"/>
      <c r="M263" s="8" t="s">
        <v>473</v>
      </c>
    </row>
    <row r="264" spans="1:13" x14ac:dyDescent="0.25">
      <c r="A264" s="7">
        <v>260</v>
      </c>
      <c r="B264" s="8" t="s">
        <v>272</v>
      </c>
      <c r="C264" s="9">
        <f>SUM(D264:H264)</f>
        <v>4955</v>
      </c>
      <c r="D264" s="9">
        <v>4955</v>
      </c>
      <c r="E264" s="9"/>
      <c r="F264" s="9"/>
      <c r="G264" s="9"/>
      <c r="H264" s="9"/>
      <c r="I264" s="9"/>
      <c r="J264" s="9">
        <f>SUM(D264:I264)</f>
        <v>4955</v>
      </c>
      <c r="K264" s="9" t="s">
        <v>16</v>
      </c>
      <c r="L264" s="12"/>
      <c r="M264" s="8"/>
    </row>
    <row r="265" spans="1:13" x14ac:dyDescent="0.25">
      <c r="A265" s="7">
        <v>261</v>
      </c>
      <c r="B265" s="8" t="s">
        <v>273</v>
      </c>
      <c r="C265" s="9">
        <f>SUM(D265:H265)</f>
        <v>11378</v>
      </c>
      <c r="D265" s="9">
        <v>8986</v>
      </c>
      <c r="E265" s="9"/>
      <c r="F265" s="9">
        <v>2392</v>
      </c>
      <c r="G265" s="9"/>
      <c r="H265" s="9"/>
      <c r="I265" s="9"/>
      <c r="J265" s="9">
        <f>SUM(D265:I265)</f>
        <v>11378</v>
      </c>
      <c r="K265" s="9">
        <v>553245</v>
      </c>
      <c r="L265" s="10">
        <f>J265/K265</f>
        <v>2.0565933718334553E-2</v>
      </c>
      <c r="M265" s="8" t="s">
        <v>447</v>
      </c>
    </row>
    <row r="266" spans="1:13" x14ac:dyDescent="0.25">
      <c r="A266" s="7">
        <v>262</v>
      </c>
      <c r="B266" s="8" t="s">
        <v>274</v>
      </c>
      <c r="C266" s="9">
        <f>SUM(D266:H266)</f>
        <v>6626</v>
      </c>
      <c r="D266" s="9">
        <v>6626</v>
      </c>
      <c r="E266" s="9"/>
      <c r="F266" s="9"/>
      <c r="G266" s="9"/>
      <c r="H266" s="9"/>
      <c r="I266" s="9"/>
      <c r="J266" s="9">
        <f>SUM(D266:I266)</f>
        <v>6626</v>
      </c>
      <c r="K266" s="9">
        <v>419631</v>
      </c>
      <c r="L266" s="10">
        <f>J266/K266</f>
        <v>1.5790063174550974E-2</v>
      </c>
      <c r="M266" s="8" t="s">
        <v>447</v>
      </c>
    </row>
    <row r="267" spans="1:13" x14ac:dyDescent="0.25">
      <c r="A267" s="7">
        <v>263</v>
      </c>
      <c r="B267" s="8" t="s">
        <v>275</v>
      </c>
      <c r="C267" s="9">
        <f>SUM(D267:H267)</f>
        <v>2381323</v>
      </c>
      <c r="D267" s="9"/>
      <c r="E267" s="9"/>
      <c r="F267" s="9">
        <v>2033678</v>
      </c>
      <c r="G267" s="9">
        <v>347645</v>
      </c>
      <c r="H267" s="9"/>
      <c r="I267" s="9"/>
      <c r="J267" s="9">
        <f>SUM(D267:I267)</f>
        <v>2381323</v>
      </c>
      <c r="K267" s="9">
        <v>218198550</v>
      </c>
      <c r="L267" s="10">
        <f>J267/K267</f>
        <v>1.0913560149689354E-2</v>
      </c>
      <c r="M267" s="8" t="s">
        <v>447</v>
      </c>
    </row>
    <row r="268" spans="1:13" x14ac:dyDescent="0.25">
      <c r="A268" s="7">
        <v>264</v>
      </c>
      <c r="B268" s="8" t="s">
        <v>276</v>
      </c>
      <c r="C268" s="9">
        <f>SUM(D268:H268)</f>
        <v>50000</v>
      </c>
      <c r="D268" s="9"/>
      <c r="E268" s="9"/>
      <c r="F268" s="9"/>
      <c r="G268" s="9"/>
      <c r="H268" s="9">
        <v>50000</v>
      </c>
      <c r="I268" s="9"/>
      <c r="J268" s="9">
        <f>SUM(D268:I268)</f>
        <v>50000</v>
      </c>
      <c r="K268" s="9" t="s">
        <v>16</v>
      </c>
      <c r="L268" s="12"/>
      <c r="M268" s="8"/>
    </row>
    <row r="269" spans="1:13" x14ac:dyDescent="0.25">
      <c r="A269" s="7">
        <v>265</v>
      </c>
      <c r="B269" s="8" t="s">
        <v>277</v>
      </c>
      <c r="C269" s="9">
        <f>SUM(D269:H269)</f>
        <v>327579</v>
      </c>
      <c r="D269" s="9">
        <v>15316</v>
      </c>
      <c r="E269" s="9"/>
      <c r="F269" s="9">
        <v>312263</v>
      </c>
      <c r="G269" s="9"/>
      <c r="H269" s="9"/>
      <c r="I269" s="9"/>
      <c r="J269" s="9">
        <f>SUM(D269:I269)</f>
        <v>327579</v>
      </c>
      <c r="K269" s="9">
        <v>12238188</v>
      </c>
      <c r="L269" s="10">
        <f>J269/K269</f>
        <v>2.6766952754770559E-2</v>
      </c>
      <c r="M269" s="8" t="s">
        <v>450</v>
      </c>
    </row>
    <row r="270" spans="1:13" x14ac:dyDescent="0.25">
      <c r="A270" s="7">
        <v>266</v>
      </c>
      <c r="B270" s="8" t="s">
        <v>278</v>
      </c>
      <c r="C270" s="9">
        <f>SUM(D270:H270)</f>
        <v>1623113</v>
      </c>
      <c r="D270" s="9"/>
      <c r="E270" s="9"/>
      <c r="F270" s="9">
        <v>402601</v>
      </c>
      <c r="G270" s="9">
        <v>1220512</v>
      </c>
      <c r="H270" s="9"/>
      <c r="I270" s="9"/>
      <c r="J270" s="9">
        <f>SUM(D270:I270)</f>
        <v>1623113</v>
      </c>
      <c r="K270" s="9">
        <v>64931985</v>
      </c>
      <c r="L270" s="10">
        <f>J270/K270</f>
        <v>2.4997125838675655E-2</v>
      </c>
      <c r="M270" s="8" t="s">
        <v>480</v>
      </c>
    </row>
    <row r="271" spans="1:13" x14ac:dyDescent="0.25">
      <c r="A271" s="7">
        <v>267</v>
      </c>
      <c r="B271" s="8" t="s">
        <v>279</v>
      </c>
      <c r="C271" s="9">
        <f>SUM(D271:H271)</f>
        <v>287333</v>
      </c>
      <c r="D271" s="9"/>
      <c r="E271" s="9"/>
      <c r="F271" s="9">
        <v>287333</v>
      </c>
      <c r="G271" s="9"/>
      <c r="H271" s="9"/>
      <c r="I271" s="9"/>
      <c r="J271" s="9">
        <f>SUM(D271:I271)</f>
        <v>287333</v>
      </c>
      <c r="K271" s="9">
        <v>28469037</v>
      </c>
      <c r="L271" s="10">
        <f>J271/K271</f>
        <v>1.0092824706364321E-2</v>
      </c>
      <c r="M271" s="8" t="s">
        <v>468</v>
      </c>
    </row>
    <row r="272" spans="1:13" x14ac:dyDescent="0.25">
      <c r="A272" s="7">
        <v>268</v>
      </c>
      <c r="B272" s="8" t="s">
        <v>280</v>
      </c>
      <c r="C272" s="9">
        <f>SUM(D272:H272)</f>
        <v>4196</v>
      </c>
      <c r="D272" s="9">
        <v>4196</v>
      </c>
      <c r="E272" s="9"/>
      <c r="F272" s="9"/>
      <c r="G272" s="9"/>
      <c r="H272" s="9"/>
      <c r="I272" s="9"/>
      <c r="J272" s="9">
        <f>SUM(D272:I272)</f>
        <v>4196</v>
      </c>
      <c r="K272" s="9">
        <v>196302</v>
      </c>
      <c r="L272" s="10">
        <f>J272/K272</f>
        <v>2.1375227965074222E-2</v>
      </c>
      <c r="M272" s="8" t="s">
        <v>462</v>
      </c>
    </row>
    <row r="273" spans="1:13" x14ac:dyDescent="0.25">
      <c r="A273" s="7">
        <v>269</v>
      </c>
      <c r="B273" s="8" t="s">
        <v>281</v>
      </c>
      <c r="C273" s="9">
        <f>SUM(D273:H273)</f>
        <v>18000</v>
      </c>
      <c r="D273" s="9"/>
      <c r="E273" s="9"/>
      <c r="F273" s="9"/>
      <c r="G273" s="9"/>
      <c r="H273" s="9">
        <v>18000</v>
      </c>
      <c r="I273" s="9"/>
      <c r="J273" s="9">
        <f>SUM(D273:I273)</f>
        <v>18000</v>
      </c>
      <c r="K273" s="9" t="s">
        <v>16</v>
      </c>
      <c r="L273" s="12"/>
      <c r="M273" s="8"/>
    </row>
    <row r="274" spans="1:13" x14ac:dyDescent="0.25">
      <c r="A274" s="7">
        <v>270</v>
      </c>
      <c r="B274" s="8" t="s">
        <v>282</v>
      </c>
      <c r="C274" s="9">
        <f>SUM(D274:H274)</f>
        <v>22368</v>
      </c>
      <c r="D274" s="9">
        <v>2885</v>
      </c>
      <c r="E274" s="9"/>
      <c r="F274" s="9">
        <v>19483</v>
      </c>
      <c r="G274" s="9"/>
      <c r="H274" s="9"/>
      <c r="I274" s="9"/>
      <c r="J274" s="9">
        <f>SUM(D274:I274)</f>
        <v>22368</v>
      </c>
      <c r="K274" s="9">
        <v>481019</v>
      </c>
      <c r="L274" s="10">
        <f>J274/K274</f>
        <v>4.6501281654155034E-2</v>
      </c>
      <c r="M274" s="8" t="s">
        <v>447</v>
      </c>
    </row>
    <row r="275" spans="1:13" x14ac:dyDescent="0.25">
      <c r="A275" s="7">
        <v>271</v>
      </c>
      <c r="B275" s="8" t="s">
        <v>283</v>
      </c>
      <c r="C275" s="9">
        <f>SUM(D275:H275)</f>
        <v>9238</v>
      </c>
      <c r="D275" s="9">
        <v>8692</v>
      </c>
      <c r="E275" s="9"/>
      <c r="F275" s="9">
        <v>546</v>
      </c>
      <c r="G275" s="9"/>
      <c r="H275" s="9"/>
      <c r="I275" s="9"/>
      <c r="J275" s="9">
        <f>SUM(D275:I275)</f>
        <v>9238</v>
      </c>
      <c r="K275" s="9">
        <v>968246</v>
      </c>
      <c r="L275" s="10">
        <f>J275/K275</f>
        <v>9.5409637633411346E-3</v>
      </c>
      <c r="M275" s="8" t="s">
        <v>447</v>
      </c>
    </row>
    <row r="276" spans="1:13" x14ac:dyDescent="0.25">
      <c r="A276" s="7">
        <v>272</v>
      </c>
      <c r="B276" s="8" t="s">
        <v>284</v>
      </c>
      <c r="C276" s="9">
        <f>SUM(D276:H276)</f>
        <v>4045</v>
      </c>
      <c r="D276" s="9">
        <v>4045</v>
      </c>
      <c r="E276" s="9"/>
      <c r="F276" s="9"/>
      <c r="G276" s="9"/>
      <c r="H276" s="9"/>
      <c r="I276" s="9"/>
      <c r="J276" s="9">
        <f>SUM(D276:I276)</f>
        <v>4045</v>
      </c>
      <c r="K276" s="9">
        <v>161814</v>
      </c>
      <c r="L276" s="10">
        <f>J276/K276</f>
        <v>2.4997837022754519E-2</v>
      </c>
      <c r="M276" s="8" t="s">
        <v>450</v>
      </c>
    </row>
    <row r="277" spans="1:13" x14ac:dyDescent="0.25">
      <c r="A277" s="7">
        <v>273</v>
      </c>
      <c r="B277" s="8" t="s">
        <v>285</v>
      </c>
      <c r="C277" s="9">
        <f>SUM(D277:H277)</f>
        <v>9156</v>
      </c>
      <c r="D277" s="9">
        <v>9156</v>
      </c>
      <c r="E277" s="9"/>
      <c r="F277" s="9"/>
      <c r="G277" s="9"/>
      <c r="H277" s="9"/>
      <c r="I277" s="9"/>
      <c r="J277" s="9">
        <f>SUM(D277:I277)</f>
        <v>9156</v>
      </c>
      <c r="K277" s="9">
        <v>515696</v>
      </c>
      <c r="L277" s="10">
        <f>J277/K277</f>
        <v>1.775464614811827E-2</v>
      </c>
      <c r="M277" s="8" t="s">
        <v>447</v>
      </c>
    </row>
    <row r="278" spans="1:13" x14ac:dyDescent="0.25">
      <c r="A278" s="7">
        <v>274</v>
      </c>
      <c r="B278" s="8" t="s">
        <v>286</v>
      </c>
      <c r="C278" s="9">
        <f>SUM(D278:H278)</f>
        <v>25023</v>
      </c>
      <c r="D278" s="9">
        <v>25023</v>
      </c>
      <c r="E278" s="9"/>
      <c r="F278" s="9"/>
      <c r="G278" s="9"/>
      <c r="H278" s="9"/>
      <c r="I278" s="9"/>
      <c r="J278" s="9">
        <f>SUM(D278:I278)</f>
        <v>25023</v>
      </c>
      <c r="K278" s="9">
        <v>639349</v>
      </c>
      <c r="L278" s="10">
        <f>J278/K278</f>
        <v>3.9138248437082093E-2</v>
      </c>
      <c r="M278" s="8" t="s">
        <v>453</v>
      </c>
    </row>
    <row r="279" spans="1:13" x14ac:dyDescent="0.25">
      <c r="A279" s="7">
        <v>275</v>
      </c>
      <c r="B279" s="8" t="s">
        <v>287</v>
      </c>
      <c r="C279" s="9">
        <f>SUM(D279:H279)</f>
        <v>38128</v>
      </c>
      <c r="D279" s="9"/>
      <c r="E279" s="9"/>
      <c r="F279" s="9"/>
      <c r="G279" s="9">
        <v>38128</v>
      </c>
      <c r="H279" s="9"/>
      <c r="I279" s="9"/>
      <c r="J279" s="9">
        <f>SUM(D279:I279)</f>
        <v>38128</v>
      </c>
      <c r="K279" s="9" t="s">
        <v>16</v>
      </c>
      <c r="L279" s="12"/>
      <c r="M279" s="8"/>
    </row>
    <row r="280" spans="1:13" x14ac:dyDescent="0.25">
      <c r="A280" s="7">
        <v>276</v>
      </c>
      <c r="B280" s="8" t="s">
        <v>288</v>
      </c>
      <c r="C280" s="9">
        <f>SUM(D280:H280)</f>
        <v>5588</v>
      </c>
      <c r="D280" s="9">
        <v>5588</v>
      </c>
      <c r="E280" s="9"/>
      <c r="F280" s="9"/>
      <c r="G280" s="9"/>
      <c r="H280" s="9"/>
      <c r="I280" s="9"/>
      <c r="J280" s="9">
        <f>SUM(D280:I280)</f>
        <v>5588</v>
      </c>
      <c r="K280" s="9">
        <v>162647</v>
      </c>
      <c r="L280" s="10">
        <f>J280/K280</f>
        <v>3.4356612787201729E-2</v>
      </c>
      <c r="M280" s="8"/>
    </row>
    <row r="281" spans="1:13" x14ac:dyDescent="0.25">
      <c r="A281" s="7">
        <v>277</v>
      </c>
      <c r="B281" s="8" t="s">
        <v>289</v>
      </c>
      <c r="C281" s="9">
        <f>SUM(D281:H281)</f>
        <v>432778</v>
      </c>
      <c r="D281" s="9">
        <v>304098</v>
      </c>
      <c r="E281" s="9"/>
      <c r="F281" s="9"/>
      <c r="G281" s="9">
        <v>128680</v>
      </c>
      <c r="H281" s="9"/>
      <c r="I281" s="9"/>
      <c r="J281" s="9">
        <f>SUM(D281:I281)</f>
        <v>432778</v>
      </c>
      <c r="K281" s="9">
        <v>5513541</v>
      </c>
      <c r="L281" s="10">
        <f>J281/K281</f>
        <v>7.8493657705637807E-2</v>
      </c>
      <c r="M281" s="8" t="s">
        <v>459</v>
      </c>
    </row>
    <row r="282" spans="1:13" x14ac:dyDescent="0.25">
      <c r="A282" s="7">
        <v>278</v>
      </c>
      <c r="B282" s="8" t="s">
        <v>290</v>
      </c>
      <c r="C282" s="9">
        <f>SUM(D282:H282)</f>
        <v>27341</v>
      </c>
      <c r="D282" s="9"/>
      <c r="E282" s="9">
        <v>12647</v>
      </c>
      <c r="F282" s="9">
        <v>14694</v>
      </c>
      <c r="G282" s="9"/>
      <c r="H282" s="9"/>
      <c r="I282" s="9"/>
      <c r="J282" s="9">
        <f>SUM(D282:I282)</f>
        <v>27341</v>
      </c>
      <c r="K282" s="9" t="s">
        <v>16</v>
      </c>
      <c r="L282" s="12"/>
      <c r="M282" s="8"/>
    </row>
    <row r="283" spans="1:13" x14ac:dyDescent="0.25">
      <c r="A283" s="7">
        <v>279</v>
      </c>
      <c r="B283" s="8" t="s">
        <v>291</v>
      </c>
      <c r="C283" s="9">
        <f>SUM(D283:H283)</f>
        <v>4563</v>
      </c>
      <c r="D283" s="9">
        <v>4563</v>
      </c>
      <c r="E283" s="9"/>
      <c r="F283" s="9"/>
      <c r="G283" s="9"/>
      <c r="H283" s="9"/>
      <c r="I283" s="9"/>
      <c r="J283" s="9">
        <f>SUM(D283:I283)</f>
        <v>4563</v>
      </c>
      <c r="K283" s="9">
        <v>315985</v>
      </c>
      <c r="L283" s="10">
        <f>J283/K283</f>
        <v>1.4440558887288953E-2</v>
      </c>
      <c r="M283" s="8" t="s">
        <v>447</v>
      </c>
    </row>
    <row r="284" spans="1:13" x14ac:dyDescent="0.25">
      <c r="A284" s="7">
        <v>280</v>
      </c>
      <c r="B284" s="8" t="s">
        <v>292</v>
      </c>
      <c r="C284" s="9">
        <f>SUM(D284:H284)</f>
        <v>6565</v>
      </c>
      <c r="D284" s="9">
        <v>6565</v>
      </c>
      <c r="E284" s="9"/>
      <c r="F284" s="9"/>
      <c r="G284" s="9"/>
      <c r="H284" s="9"/>
      <c r="I284" s="9"/>
      <c r="J284" s="9">
        <f>SUM(D284:I284)</f>
        <v>6565</v>
      </c>
      <c r="K284" s="9">
        <v>439154</v>
      </c>
      <c r="L284" s="10">
        <f>J284/K284</f>
        <v>1.4949197775723323E-2</v>
      </c>
      <c r="M284" s="8" t="s">
        <v>447</v>
      </c>
    </row>
    <row r="285" spans="1:13" x14ac:dyDescent="0.25">
      <c r="A285" s="7">
        <v>281</v>
      </c>
      <c r="B285" s="8" t="s">
        <v>293</v>
      </c>
      <c r="C285" s="9">
        <f>SUM(D285:H285)</f>
        <v>275343</v>
      </c>
      <c r="D285" s="9">
        <v>64746</v>
      </c>
      <c r="E285" s="9"/>
      <c r="F285" s="9">
        <v>210597</v>
      </c>
      <c r="G285" s="9"/>
      <c r="H285" s="9"/>
      <c r="I285" s="9"/>
      <c r="J285" s="9">
        <f>SUM(D285:I285)</f>
        <v>275343</v>
      </c>
      <c r="K285" s="9">
        <v>2216646</v>
      </c>
      <c r="L285" s="10">
        <f>J285/K285</f>
        <v>0.12421604532252782</v>
      </c>
      <c r="M285" s="8" t="s">
        <v>454</v>
      </c>
    </row>
    <row r="286" spans="1:13" x14ac:dyDescent="0.25">
      <c r="A286" s="7">
        <v>282</v>
      </c>
      <c r="B286" s="8" t="s">
        <v>294</v>
      </c>
      <c r="C286" s="9">
        <f>SUM(D286:H286)</f>
        <v>4789</v>
      </c>
      <c r="D286" s="9">
        <v>4789</v>
      </c>
      <c r="E286" s="9"/>
      <c r="F286" s="9"/>
      <c r="G286" s="9"/>
      <c r="H286" s="9"/>
      <c r="I286" s="9"/>
      <c r="J286" s="9">
        <f>SUM(D286:I286)</f>
        <v>4789</v>
      </c>
      <c r="K286" s="9">
        <v>320001</v>
      </c>
      <c r="L286" s="10">
        <f>J286/K286</f>
        <v>1.4965578232568024E-2</v>
      </c>
      <c r="M286" s="8" t="s">
        <v>447</v>
      </c>
    </row>
    <row r="287" spans="1:13" x14ac:dyDescent="0.25">
      <c r="A287" s="7">
        <v>283</v>
      </c>
      <c r="B287" s="8" t="s">
        <v>295</v>
      </c>
      <c r="C287" s="9">
        <f>SUM(D287:H287)</f>
        <v>4092</v>
      </c>
      <c r="D287" s="9">
        <v>4092</v>
      </c>
      <c r="E287" s="9"/>
      <c r="F287" s="9"/>
      <c r="G287" s="9"/>
      <c r="H287" s="9"/>
      <c r="I287" s="9"/>
      <c r="J287" s="9">
        <f>SUM(D287:I287)</f>
        <v>4092</v>
      </c>
      <c r="K287" s="9">
        <v>273239</v>
      </c>
      <c r="L287" s="10">
        <f>J287/K287</f>
        <v>1.4975900219222E-2</v>
      </c>
      <c r="M287" s="8" t="s">
        <v>447</v>
      </c>
    </row>
    <row r="288" spans="1:13" x14ac:dyDescent="0.25">
      <c r="A288" s="7">
        <v>284</v>
      </c>
      <c r="B288" s="8" t="s">
        <v>296</v>
      </c>
      <c r="C288" s="9">
        <f>SUM(D288:H288)</f>
        <v>47876</v>
      </c>
      <c r="D288" s="9">
        <v>44499</v>
      </c>
      <c r="E288" s="9"/>
      <c r="F288" s="9">
        <v>3377</v>
      </c>
      <c r="G288" s="9"/>
      <c r="H288" s="9"/>
      <c r="I288" s="9"/>
      <c r="J288" s="9">
        <f>SUM(D288:I288)</f>
        <v>47876</v>
      </c>
      <c r="K288" s="9" t="s">
        <v>16</v>
      </c>
      <c r="L288" s="12"/>
      <c r="M288" s="8"/>
    </row>
    <row r="289" spans="1:13" x14ac:dyDescent="0.25">
      <c r="A289" s="7">
        <v>285</v>
      </c>
      <c r="B289" s="8" t="s">
        <v>297</v>
      </c>
      <c r="C289" s="9">
        <f>SUM(D289:H289)</f>
        <v>9815</v>
      </c>
      <c r="D289" s="9">
        <v>9815</v>
      </c>
      <c r="E289" s="9"/>
      <c r="F289" s="9"/>
      <c r="G289" s="9"/>
      <c r="H289" s="9"/>
      <c r="I289" s="9"/>
      <c r="J289" s="9">
        <f>SUM(D289:I289)</f>
        <v>9815</v>
      </c>
      <c r="K289" s="9">
        <v>18981709</v>
      </c>
      <c r="L289" s="10">
        <f>J289/K289</f>
        <v>5.1707672897103208E-4</v>
      </c>
      <c r="M289" s="8" t="s">
        <v>448</v>
      </c>
    </row>
    <row r="290" spans="1:13" x14ac:dyDescent="0.25">
      <c r="A290" s="7">
        <v>286</v>
      </c>
      <c r="B290" s="8" t="s">
        <v>298</v>
      </c>
      <c r="C290" s="9">
        <f>SUM(D290:H290)</f>
        <v>3367</v>
      </c>
      <c r="D290" s="9">
        <v>3367</v>
      </c>
      <c r="E290" s="9"/>
      <c r="F290" s="9"/>
      <c r="G290" s="9"/>
      <c r="H290" s="9"/>
      <c r="I290" s="9"/>
      <c r="J290" s="9">
        <f>SUM(D290:I290)</f>
        <v>3367</v>
      </c>
      <c r="K290" s="9" t="s">
        <v>16</v>
      </c>
      <c r="L290" s="12"/>
      <c r="M290" s="8"/>
    </row>
    <row r="291" spans="1:13" x14ac:dyDescent="0.25">
      <c r="A291" s="7">
        <v>287</v>
      </c>
      <c r="B291" s="8" t="s">
        <v>299</v>
      </c>
      <c r="C291" s="9">
        <f>SUM(D291:H291)</f>
        <v>8283</v>
      </c>
      <c r="D291" s="9">
        <v>8283</v>
      </c>
      <c r="E291" s="9"/>
      <c r="F291" s="9"/>
      <c r="G291" s="9"/>
      <c r="H291" s="9"/>
      <c r="I291" s="9"/>
      <c r="J291" s="9">
        <f>SUM(D291:I291)</f>
        <v>8283</v>
      </c>
      <c r="K291" s="9" t="s">
        <v>16</v>
      </c>
      <c r="L291" s="12"/>
      <c r="M291" s="8" t="s">
        <v>491</v>
      </c>
    </row>
    <row r="292" spans="1:13" x14ac:dyDescent="0.25">
      <c r="A292" s="7">
        <v>288</v>
      </c>
      <c r="B292" s="8" t="s">
        <v>300</v>
      </c>
      <c r="C292" s="9">
        <f>SUM(D292:H292)</f>
        <v>8551</v>
      </c>
      <c r="D292" s="9">
        <v>4641</v>
      </c>
      <c r="E292" s="9"/>
      <c r="F292" s="9">
        <v>3910</v>
      </c>
      <c r="G292" s="9"/>
      <c r="H292" s="9"/>
      <c r="I292" s="9"/>
      <c r="J292" s="9">
        <f>SUM(D292:I292)</f>
        <v>8551</v>
      </c>
      <c r="K292" s="9">
        <v>218345</v>
      </c>
      <c r="L292" s="10">
        <f>J292/K292</f>
        <v>3.9162792827864161E-2</v>
      </c>
      <c r="M292" s="8" t="s">
        <v>450</v>
      </c>
    </row>
    <row r="293" spans="1:13" x14ac:dyDescent="0.25">
      <c r="A293" s="7">
        <v>289</v>
      </c>
      <c r="B293" s="8" t="s">
        <v>301</v>
      </c>
      <c r="C293" s="9">
        <f>SUM(D293:H293)</f>
        <v>74743</v>
      </c>
      <c r="D293" s="9">
        <v>74743</v>
      </c>
      <c r="E293" s="9"/>
      <c r="F293" s="9"/>
      <c r="G293" s="9"/>
      <c r="H293" s="9"/>
      <c r="I293" s="9"/>
      <c r="J293" s="9">
        <f>SUM(D293:I293)</f>
        <v>74743</v>
      </c>
      <c r="K293" s="9">
        <v>397781</v>
      </c>
      <c r="L293" s="10">
        <f>J293/K293</f>
        <v>0.1878998745540888</v>
      </c>
      <c r="M293" s="8"/>
    </row>
    <row r="294" spans="1:13" x14ac:dyDescent="0.25">
      <c r="A294" s="7">
        <v>290</v>
      </c>
      <c r="B294" s="8" t="s">
        <v>302</v>
      </c>
      <c r="C294" s="9">
        <f>SUM(D294:H294)</f>
        <v>4045</v>
      </c>
      <c r="D294" s="9">
        <v>4045</v>
      </c>
      <c r="E294" s="9"/>
      <c r="F294" s="9"/>
      <c r="G294" s="9"/>
      <c r="H294" s="9"/>
      <c r="I294" s="9"/>
      <c r="J294" s="9">
        <f>SUM(D294:I294)</f>
        <v>4045</v>
      </c>
      <c r="K294" s="9" t="s">
        <v>16</v>
      </c>
      <c r="L294" s="12"/>
      <c r="M294" s="8"/>
    </row>
    <row r="295" spans="1:13" x14ac:dyDescent="0.25">
      <c r="A295" s="7">
        <v>291</v>
      </c>
      <c r="B295" s="8" t="s">
        <v>303</v>
      </c>
      <c r="C295" s="9">
        <f>SUM(D295:H295)</f>
        <v>3367</v>
      </c>
      <c r="D295" s="9">
        <v>3367</v>
      </c>
      <c r="E295" s="9"/>
      <c r="F295" s="9"/>
      <c r="G295" s="9"/>
      <c r="H295" s="9"/>
      <c r="I295" s="9"/>
      <c r="J295" s="9">
        <f>SUM(D295:I295)</f>
        <v>3367</v>
      </c>
      <c r="K295" s="9" t="s">
        <v>16</v>
      </c>
      <c r="L295" s="12"/>
      <c r="M295" s="8"/>
    </row>
    <row r="296" spans="1:13" x14ac:dyDescent="0.25">
      <c r="A296" s="7">
        <v>292</v>
      </c>
      <c r="B296" s="8" t="s">
        <v>304</v>
      </c>
      <c r="C296" s="9">
        <f>SUM(D296:H296)</f>
        <v>40000</v>
      </c>
      <c r="D296" s="9"/>
      <c r="E296" s="9"/>
      <c r="F296" s="9"/>
      <c r="G296" s="9"/>
      <c r="H296" s="9">
        <v>40000</v>
      </c>
      <c r="I296" s="9"/>
      <c r="J296" s="9">
        <f>SUM(D296:I296)</f>
        <v>40000</v>
      </c>
      <c r="K296" s="9" t="s">
        <v>16</v>
      </c>
      <c r="L296" s="12"/>
      <c r="M296" s="8"/>
    </row>
    <row r="297" spans="1:13" x14ac:dyDescent="0.25">
      <c r="A297" s="7">
        <v>293</v>
      </c>
      <c r="B297" s="8" t="s">
        <v>305</v>
      </c>
      <c r="C297" s="9">
        <f>SUM(D297:H297)</f>
        <v>267994</v>
      </c>
      <c r="D297" s="9"/>
      <c r="E297" s="9"/>
      <c r="F297" s="9"/>
      <c r="G297" s="9">
        <v>267994</v>
      </c>
      <c r="H297" s="9"/>
      <c r="I297" s="9"/>
      <c r="J297" s="9">
        <f>SUM(D297:I297)</f>
        <v>267994</v>
      </c>
      <c r="K297" s="9" t="s">
        <v>16</v>
      </c>
      <c r="L297" s="12"/>
      <c r="M297" s="8"/>
    </row>
    <row r="298" spans="1:13" x14ac:dyDescent="0.25">
      <c r="A298" s="7">
        <v>294</v>
      </c>
      <c r="B298" s="8" t="s">
        <v>306</v>
      </c>
      <c r="C298" s="9">
        <f>SUM(D298:H298)</f>
        <v>5376</v>
      </c>
      <c r="D298" s="9">
        <v>2892</v>
      </c>
      <c r="E298" s="9"/>
      <c r="F298" s="9">
        <v>2484</v>
      </c>
      <c r="G298" s="9"/>
      <c r="H298" s="9"/>
      <c r="I298" s="9"/>
      <c r="J298" s="9">
        <f>SUM(D298:I298)</f>
        <v>5376</v>
      </c>
      <c r="K298" s="9">
        <v>215939</v>
      </c>
      <c r="L298" s="10">
        <f>J298/K298</f>
        <v>2.489591968102103E-2</v>
      </c>
      <c r="M298" s="8" t="s">
        <v>447</v>
      </c>
    </row>
    <row r="299" spans="1:13" x14ac:dyDescent="0.25">
      <c r="A299" s="7">
        <v>295</v>
      </c>
      <c r="B299" s="8" t="s">
        <v>307</v>
      </c>
      <c r="C299" s="9">
        <f>SUM(D299:H299)</f>
        <v>5927</v>
      </c>
      <c r="D299" s="9">
        <v>5927</v>
      </c>
      <c r="E299" s="9"/>
      <c r="F299" s="9"/>
      <c r="G299" s="9"/>
      <c r="H299" s="9"/>
      <c r="I299" s="9"/>
      <c r="J299" s="9">
        <f>SUM(D299:I299)</f>
        <v>5927</v>
      </c>
      <c r="K299" s="9" t="s">
        <v>16</v>
      </c>
      <c r="L299" s="12"/>
      <c r="M299" s="8" t="s">
        <v>472</v>
      </c>
    </row>
    <row r="300" spans="1:13" x14ac:dyDescent="0.25">
      <c r="A300" s="7">
        <v>296</v>
      </c>
      <c r="B300" s="8" t="s">
        <v>308</v>
      </c>
      <c r="C300" s="9">
        <f>SUM(D300:H300)</f>
        <v>1185274</v>
      </c>
      <c r="D300" s="9"/>
      <c r="E300" s="9"/>
      <c r="F300" s="9">
        <v>185432</v>
      </c>
      <c r="G300" s="9">
        <v>999842</v>
      </c>
      <c r="H300" s="9"/>
      <c r="I300" s="9"/>
      <c r="J300" s="9">
        <f>SUM(D300:I300)</f>
        <v>1185274</v>
      </c>
      <c r="K300" s="9">
        <v>15766271</v>
      </c>
      <c r="L300" s="10">
        <f>J300/K300</f>
        <v>7.5177827401292294E-2</v>
      </c>
      <c r="M300" s="8" t="s">
        <v>474</v>
      </c>
    </row>
    <row r="301" spans="1:13" x14ac:dyDescent="0.25">
      <c r="A301" s="7">
        <v>297</v>
      </c>
      <c r="B301" s="8" t="s">
        <v>309</v>
      </c>
      <c r="C301" s="9">
        <f>SUM(D301:H301)</f>
        <v>225112</v>
      </c>
      <c r="D301" s="9">
        <v>132630</v>
      </c>
      <c r="E301" s="9"/>
      <c r="F301" s="9"/>
      <c r="G301" s="9">
        <v>92482</v>
      </c>
      <c r="H301" s="9"/>
      <c r="I301" s="9"/>
      <c r="J301" s="9">
        <f>SUM(D301:I301)</f>
        <v>225112</v>
      </c>
      <c r="K301" s="9" t="s">
        <v>16</v>
      </c>
      <c r="L301" s="12"/>
      <c r="M301" s="8"/>
    </row>
    <row r="302" spans="1:13" x14ac:dyDescent="0.25">
      <c r="A302" s="7">
        <v>298</v>
      </c>
      <c r="B302" s="8" t="s">
        <v>310</v>
      </c>
      <c r="C302" s="9">
        <f>SUM(D302:H302)</f>
        <v>3503</v>
      </c>
      <c r="D302" s="9">
        <v>2914</v>
      </c>
      <c r="E302" s="9"/>
      <c r="F302" s="9">
        <v>589</v>
      </c>
      <c r="G302" s="9"/>
      <c r="H302" s="9"/>
      <c r="I302" s="9"/>
      <c r="J302" s="9">
        <f>SUM(D302:I302)</f>
        <v>3503</v>
      </c>
      <c r="K302" s="9">
        <v>215281</v>
      </c>
      <c r="L302" s="10">
        <f>J302/K302</f>
        <v>1.6271756448548641E-2</v>
      </c>
      <c r="M302" s="8" t="s">
        <v>447</v>
      </c>
    </row>
    <row r="303" spans="1:13" x14ac:dyDescent="0.25">
      <c r="A303" s="7">
        <v>299</v>
      </c>
      <c r="B303" s="8" t="s">
        <v>311</v>
      </c>
      <c r="C303" s="9">
        <f>SUM(D303:H303)</f>
        <v>285132</v>
      </c>
      <c r="D303" s="9"/>
      <c r="E303" s="9"/>
      <c r="F303" s="9">
        <v>285132</v>
      </c>
      <c r="G303" s="9"/>
      <c r="H303" s="9"/>
      <c r="I303" s="9"/>
      <c r="J303" s="9">
        <f>SUM(D303:I303)</f>
        <v>285132</v>
      </c>
      <c r="K303" s="9">
        <v>8522004</v>
      </c>
      <c r="L303" s="10">
        <f>J303/K303</f>
        <v>3.3458327407497108E-2</v>
      </c>
      <c r="M303" s="8" t="s">
        <v>453</v>
      </c>
    </row>
    <row r="304" spans="1:13" x14ac:dyDescent="0.25">
      <c r="A304" s="7">
        <v>300</v>
      </c>
      <c r="B304" s="8" t="s">
        <v>312</v>
      </c>
      <c r="C304" s="9">
        <f>SUM(D304:H304)</f>
        <v>21103</v>
      </c>
      <c r="D304" s="9">
        <v>21103</v>
      </c>
      <c r="E304" s="9"/>
      <c r="F304" s="9"/>
      <c r="G304" s="9"/>
      <c r="H304" s="9"/>
      <c r="I304" s="9"/>
      <c r="J304" s="9">
        <f>SUM(D304:I304)</f>
        <v>21103</v>
      </c>
      <c r="K304" s="9" t="s">
        <v>16</v>
      </c>
      <c r="L304" s="12"/>
      <c r="M304" s="8" t="s">
        <v>487</v>
      </c>
    </row>
    <row r="305" spans="1:13" x14ac:dyDescent="0.25">
      <c r="A305" s="7">
        <v>301</v>
      </c>
      <c r="B305" s="8" t="s">
        <v>313</v>
      </c>
      <c r="C305" s="9">
        <f>SUM(D305:H305)</f>
        <v>242804</v>
      </c>
      <c r="D305" s="9"/>
      <c r="E305" s="9"/>
      <c r="F305" s="9"/>
      <c r="G305" s="9">
        <v>242804</v>
      </c>
      <c r="H305" s="9"/>
      <c r="I305" s="9"/>
      <c r="J305" s="9">
        <f>SUM(D305:I305)</f>
        <v>242804</v>
      </c>
      <c r="K305" s="9" t="s">
        <v>16</v>
      </c>
      <c r="L305" s="12"/>
      <c r="M305" s="8" t="s">
        <v>487</v>
      </c>
    </row>
    <row r="306" spans="1:13" x14ac:dyDescent="0.25">
      <c r="A306" s="7">
        <v>302</v>
      </c>
      <c r="B306" s="8" t="s">
        <v>314</v>
      </c>
      <c r="C306" s="9">
        <f>SUM(D306:H306)</f>
        <v>103021</v>
      </c>
      <c r="D306" s="9">
        <v>103021</v>
      </c>
      <c r="E306" s="9"/>
      <c r="F306" s="9"/>
      <c r="G306" s="9"/>
      <c r="H306" s="9"/>
      <c r="I306" s="9"/>
      <c r="J306" s="9">
        <f>SUM(D306:I306)</f>
        <v>103021</v>
      </c>
      <c r="K306" s="9" t="s">
        <v>16</v>
      </c>
      <c r="L306" s="12"/>
      <c r="M306" s="8"/>
    </row>
    <row r="307" spans="1:13" x14ac:dyDescent="0.25">
      <c r="A307" s="7">
        <v>303</v>
      </c>
      <c r="B307" s="8" t="s">
        <v>315</v>
      </c>
      <c r="C307" s="9">
        <f>SUM(D307:H307)</f>
        <v>4404</v>
      </c>
      <c r="D307" s="9">
        <v>4404</v>
      </c>
      <c r="E307" s="9"/>
      <c r="F307" s="9"/>
      <c r="G307" s="9"/>
      <c r="H307" s="9"/>
      <c r="I307" s="9"/>
      <c r="J307" s="9">
        <f>SUM(D307:I307)</f>
        <v>4404</v>
      </c>
      <c r="K307" s="9" t="s">
        <v>16</v>
      </c>
      <c r="L307" s="12"/>
      <c r="M307" s="8" t="s">
        <v>483</v>
      </c>
    </row>
    <row r="308" spans="1:13" x14ac:dyDescent="0.25">
      <c r="A308" s="7">
        <v>304</v>
      </c>
      <c r="B308" s="8" t="s">
        <v>316</v>
      </c>
      <c r="C308" s="9">
        <f>SUM(D308:H308)</f>
        <v>5734</v>
      </c>
      <c r="D308" s="9">
        <v>5734</v>
      </c>
      <c r="E308" s="9"/>
      <c r="F308" s="9"/>
      <c r="G308" s="9"/>
      <c r="H308" s="9"/>
      <c r="I308" s="9"/>
      <c r="J308" s="9">
        <f>SUM(D308:I308)</f>
        <v>5734</v>
      </c>
      <c r="K308" s="9">
        <v>324185</v>
      </c>
      <c r="L308" s="10">
        <f>J308/K308</f>
        <v>1.7687431559140616E-2</v>
      </c>
      <c r="M308" s="8" t="s">
        <v>447</v>
      </c>
    </row>
    <row r="309" spans="1:13" x14ac:dyDescent="0.25">
      <c r="A309" s="7">
        <v>305</v>
      </c>
      <c r="B309" s="8" t="s">
        <v>317</v>
      </c>
      <c r="C309" s="9">
        <f>SUM(D309:H309)</f>
        <v>8626</v>
      </c>
      <c r="D309" s="9">
        <v>6093</v>
      </c>
      <c r="E309" s="9"/>
      <c r="F309" s="9"/>
      <c r="G309" s="9">
        <v>2533</v>
      </c>
      <c r="H309" s="9"/>
      <c r="I309" s="9"/>
      <c r="J309" s="9">
        <f>SUM(D309:I309)</f>
        <v>8626</v>
      </c>
      <c r="K309" s="9">
        <v>244081</v>
      </c>
      <c r="L309" s="10">
        <f>J309/K309</f>
        <v>3.5340727053723972E-2</v>
      </c>
      <c r="M309" s="8" t="s">
        <v>490</v>
      </c>
    </row>
    <row r="310" spans="1:13" x14ac:dyDescent="0.25">
      <c r="A310" s="7">
        <v>306</v>
      </c>
      <c r="B310" s="8" t="s">
        <v>318</v>
      </c>
      <c r="C310" s="9">
        <f>SUM(D310:H310)</f>
        <v>932543</v>
      </c>
      <c r="D310" s="9">
        <v>191723</v>
      </c>
      <c r="E310" s="9"/>
      <c r="F310" s="9">
        <v>740820</v>
      </c>
      <c r="G310" s="9"/>
      <c r="H310" s="9"/>
      <c r="I310" s="9"/>
      <c r="J310" s="9">
        <f>SUM(D310:I310)</f>
        <v>932543</v>
      </c>
      <c r="K310" s="9">
        <v>6776094</v>
      </c>
      <c r="L310" s="10">
        <f>J310/K310</f>
        <v>0.1376225005143081</v>
      </c>
      <c r="M310" s="8" t="s">
        <v>447</v>
      </c>
    </row>
    <row r="311" spans="1:13" x14ac:dyDescent="0.25">
      <c r="A311" s="7">
        <v>307</v>
      </c>
      <c r="B311" s="8" t="s">
        <v>319</v>
      </c>
      <c r="C311" s="9">
        <f>SUM(D311:H311)</f>
        <v>4688</v>
      </c>
      <c r="D311" s="9">
        <v>4688</v>
      </c>
      <c r="E311" s="9"/>
      <c r="F311" s="9"/>
      <c r="G311" s="9"/>
      <c r="H311" s="9"/>
      <c r="I311" s="9"/>
      <c r="J311" s="9">
        <f>SUM(D311:I311)</f>
        <v>4688</v>
      </c>
      <c r="K311" s="9">
        <v>194075</v>
      </c>
      <c r="L311" s="10">
        <f>J311/K311</f>
        <v>2.4155609944609042E-2</v>
      </c>
      <c r="M311" s="8" t="s">
        <v>490</v>
      </c>
    </row>
    <row r="312" spans="1:13" x14ac:dyDescent="0.25">
      <c r="A312" s="7">
        <v>308</v>
      </c>
      <c r="B312" s="8" t="s">
        <v>320</v>
      </c>
      <c r="C312" s="9">
        <f>SUM(D312:H312)</f>
        <v>1223485</v>
      </c>
      <c r="D312" s="9">
        <v>265241</v>
      </c>
      <c r="E312" s="9"/>
      <c r="F312" s="9">
        <v>958244</v>
      </c>
      <c r="G312" s="9"/>
      <c r="H312" s="9"/>
      <c r="I312" s="9"/>
      <c r="J312" s="9">
        <f>SUM(D312:I312)</f>
        <v>1223485</v>
      </c>
      <c r="K312" s="9">
        <v>7592966</v>
      </c>
      <c r="L312" s="10">
        <f>J312/K312</f>
        <v>0.16113400218043911</v>
      </c>
      <c r="M312" s="8" t="s">
        <v>447</v>
      </c>
    </row>
    <row r="313" spans="1:13" x14ac:dyDescent="0.25">
      <c r="A313" s="7">
        <v>309</v>
      </c>
      <c r="B313" s="8" t="s">
        <v>321</v>
      </c>
      <c r="C313" s="9">
        <f>SUM(D313:H313)</f>
        <v>6149</v>
      </c>
      <c r="D313" s="9">
        <v>6149</v>
      </c>
      <c r="E313" s="9"/>
      <c r="F313" s="9"/>
      <c r="G313" s="9"/>
      <c r="H313" s="9"/>
      <c r="I313" s="9"/>
      <c r="J313" s="9">
        <f>SUM(D313:I313)</f>
        <v>6149</v>
      </c>
      <c r="K313" s="9" t="s">
        <v>16</v>
      </c>
      <c r="L313" s="12"/>
      <c r="M313" s="8" t="s">
        <v>483</v>
      </c>
    </row>
    <row r="314" spans="1:13" x14ac:dyDescent="0.25">
      <c r="A314" s="7">
        <v>310</v>
      </c>
      <c r="B314" s="8" t="s">
        <v>322</v>
      </c>
      <c r="C314" s="9">
        <f>SUM(D314:H314)</f>
        <v>63317</v>
      </c>
      <c r="D314" s="9"/>
      <c r="E314" s="9"/>
      <c r="F314" s="9"/>
      <c r="G314" s="9">
        <v>63317</v>
      </c>
      <c r="H314" s="9"/>
      <c r="I314" s="9"/>
      <c r="J314" s="9">
        <f>SUM(D314:I314)</f>
        <v>63317</v>
      </c>
      <c r="K314" s="9" t="s">
        <v>16</v>
      </c>
      <c r="L314" s="12"/>
      <c r="M314" s="8"/>
    </row>
    <row r="315" spans="1:13" x14ac:dyDescent="0.25">
      <c r="A315" s="7">
        <v>311</v>
      </c>
      <c r="B315" s="8" t="s">
        <v>323</v>
      </c>
      <c r="C315" s="9">
        <f>SUM(D315:H315)</f>
        <v>521430</v>
      </c>
      <c r="D315" s="9"/>
      <c r="E315" s="9"/>
      <c r="F315" s="9">
        <v>521430</v>
      </c>
      <c r="G315" s="9"/>
      <c r="H315" s="9"/>
      <c r="I315" s="9"/>
      <c r="J315" s="9">
        <f>SUM(D315:I315)</f>
        <v>521430</v>
      </c>
      <c r="K315" s="9">
        <v>56162788</v>
      </c>
      <c r="L315" s="10">
        <f>J315/K315</f>
        <v>9.2842613155173139E-3</v>
      </c>
      <c r="M315" s="8" t="s">
        <v>484</v>
      </c>
    </row>
    <row r="316" spans="1:13" x14ac:dyDescent="0.25">
      <c r="A316" s="7">
        <v>312</v>
      </c>
      <c r="B316" s="8" t="s">
        <v>324</v>
      </c>
      <c r="C316" s="9">
        <f>SUM(D316:H316)</f>
        <v>4045</v>
      </c>
      <c r="D316" s="9">
        <v>4045</v>
      </c>
      <c r="E316" s="9"/>
      <c r="F316" s="9"/>
      <c r="G316" s="9"/>
      <c r="H316" s="9"/>
      <c r="I316" s="9"/>
      <c r="J316" s="9">
        <f>SUM(D316:I316)</f>
        <v>4045</v>
      </c>
      <c r="K316" s="9" t="s">
        <v>16</v>
      </c>
      <c r="L316" s="12"/>
      <c r="M316" s="8"/>
    </row>
    <row r="317" spans="1:13" x14ac:dyDescent="0.25">
      <c r="A317" s="7">
        <v>313</v>
      </c>
      <c r="B317" s="8" t="s">
        <v>325</v>
      </c>
      <c r="C317" s="9">
        <f>SUM(D317:H317)</f>
        <v>2517</v>
      </c>
      <c r="D317" s="9"/>
      <c r="E317" s="9">
        <v>2517</v>
      </c>
      <c r="F317" s="9"/>
      <c r="G317" s="9"/>
      <c r="H317" s="9"/>
      <c r="I317" s="9"/>
      <c r="J317" s="9">
        <f>SUM(D317:I317)</f>
        <v>2517</v>
      </c>
      <c r="K317" s="9" t="s">
        <v>16</v>
      </c>
      <c r="L317" s="12"/>
      <c r="M317" s="8"/>
    </row>
    <row r="318" spans="1:13" x14ac:dyDescent="0.25">
      <c r="A318" s="7">
        <v>314</v>
      </c>
      <c r="B318" s="8" t="s">
        <v>326</v>
      </c>
      <c r="C318" s="9">
        <f>SUM(D318:H318)</f>
        <v>374588</v>
      </c>
      <c r="D318" s="9"/>
      <c r="E318" s="9"/>
      <c r="F318" s="9">
        <v>309203</v>
      </c>
      <c r="G318" s="9">
        <v>65385</v>
      </c>
      <c r="H318" s="9"/>
      <c r="I318" s="9"/>
      <c r="J318" s="9">
        <f>SUM(D318:I318)</f>
        <v>374588</v>
      </c>
      <c r="K318" s="9">
        <v>27589596</v>
      </c>
      <c r="L318" s="10">
        <f>J318/K318</f>
        <v>1.357714697960782E-2</v>
      </c>
      <c r="M318" s="8" t="s">
        <v>457</v>
      </c>
    </row>
    <row r="319" spans="1:13" x14ac:dyDescent="0.25">
      <c r="A319" s="7">
        <v>315</v>
      </c>
      <c r="B319" s="8" t="s">
        <v>327</v>
      </c>
      <c r="C319" s="9">
        <f>SUM(D319:H319)</f>
        <v>6299</v>
      </c>
      <c r="D319" s="9">
        <v>6299</v>
      </c>
      <c r="E319" s="9"/>
      <c r="F319" s="9"/>
      <c r="G319" s="9"/>
      <c r="H319" s="9"/>
      <c r="I319" s="9"/>
      <c r="J319" s="9">
        <f>SUM(D319:I319)</f>
        <v>6299</v>
      </c>
      <c r="K319" s="9">
        <v>411001</v>
      </c>
      <c r="L319" s="10">
        <f>J319/K319</f>
        <v>1.5325996773730477E-2</v>
      </c>
      <c r="M319" s="8" t="s">
        <v>447</v>
      </c>
    </row>
    <row r="320" spans="1:13" x14ac:dyDescent="0.25">
      <c r="A320" s="7">
        <v>316</v>
      </c>
      <c r="B320" s="8" t="s">
        <v>328</v>
      </c>
      <c r="C320" s="9">
        <f>SUM(D320:H320)</f>
        <v>530363</v>
      </c>
      <c r="D320" s="9"/>
      <c r="E320" s="9">
        <v>479928</v>
      </c>
      <c r="F320" s="9">
        <v>50435</v>
      </c>
      <c r="G320" s="9"/>
      <c r="H320" s="9"/>
      <c r="I320" s="9"/>
      <c r="J320" s="9">
        <f>SUM(D320:I320)</f>
        <v>530363</v>
      </c>
      <c r="K320" s="9">
        <v>5079741</v>
      </c>
      <c r="L320" s="10">
        <f>J320/K320</f>
        <v>0.10440748849203138</v>
      </c>
      <c r="M320" s="8" t="s">
        <v>452</v>
      </c>
    </row>
    <row r="321" spans="1:13" x14ac:dyDescent="0.25">
      <c r="A321" s="7">
        <v>317</v>
      </c>
      <c r="B321" s="8" t="s">
        <v>329</v>
      </c>
      <c r="C321" s="9">
        <f>SUM(D321:H321)</f>
        <v>2345</v>
      </c>
      <c r="D321" s="9"/>
      <c r="E321" s="9"/>
      <c r="F321" s="9"/>
      <c r="G321" s="9">
        <v>2345</v>
      </c>
      <c r="H321" s="9"/>
      <c r="I321" s="9"/>
      <c r="J321" s="9">
        <f>SUM(D321:I321)</f>
        <v>2345</v>
      </c>
      <c r="K321" s="9" t="s">
        <v>16</v>
      </c>
      <c r="L321" s="12"/>
      <c r="M321" s="8"/>
    </row>
    <row r="322" spans="1:13" x14ac:dyDescent="0.25">
      <c r="A322" s="7">
        <v>318</v>
      </c>
      <c r="B322" s="8" t="s">
        <v>330</v>
      </c>
      <c r="C322" s="9">
        <f>SUM(D322:H322)</f>
        <v>1575</v>
      </c>
      <c r="D322" s="9"/>
      <c r="E322" s="9"/>
      <c r="F322" s="9"/>
      <c r="G322" s="9">
        <v>1575</v>
      </c>
      <c r="H322" s="9"/>
      <c r="I322" s="9"/>
      <c r="J322" s="9">
        <f>SUM(D322:I322)</f>
        <v>1575</v>
      </c>
      <c r="K322" s="9" t="s">
        <v>16</v>
      </c>
      <c r="L322" s="12"/>
      <c r="M322" s="8"/>
    </row>
    <row r="323" spans="1:13" x14ac:dyDescent="0.25">
      <c r="A323" s="7">
        <v>319</v>
      </c>
      <c r="B323" s="8" t="s">
        <v>331</v>
      </c>
      <c r="C323" s="9">
        <f>SUM(D323:H323)</f>
        <v>56043</v>
      </c>
      <c r="D323" s="9">
        <v>56043</v>
      </c>
      <c r="E323" s="9"/>
      <c r="F323" s="9"/>
      <c r="G323" s="9"/>
      <c r="H323" s="9"/>
      <c r="I323" s="9"/>
      <c r="J323" s="9">
        <f>SUM(D323:I323)</f>
        <v>56043</v>
      </c>
      <c r="K323" s="9" t="s">
        <v>16</v>
      </c>
      <c r="L323" s="12"/>
      <c r="M323" s="8"/>
    </row>
    <row r="324" spans="1:13" x14ac:dyDescent="0.25">
      <c r="A324" s="7">
        <v>320</v>
      </c>
      <c r="B324" s="8" t="s">
        <v>332</v>
      </c>
      <c r="C324" s="9">
        <f>SUM(D324:H324)</f>
        <v>5068</v>
      </c>
      <c r="D324" s="9">
        <v>5068</v>
      </c>
      <c r="E324" s="9"/>
      <c r="F324" s="9"/>
      <c r="G324" s="9"/>
      <c r="H324" s="9"/>
      <c r="I324" s="9"/>
      <c r="J324" s="9">
        <f>SUM(D324:I324)</f>
        <v>5068</v>
      </c>
      <c r="K324" s="9" t="s">
        <v>16</v>
      </c>
      <c r="L324" s="12"/>
      <c r="M324" s="8" t="s">
        <v>475</v>
      </c>
    </row>
    <row r="325" spans="1:13" x14ac:dyDescent="0.25">
      <c r="A325" s="7">
        <v>321</v>
      </c>
      <c r="B325" s="8" t="s">
        <v>333</v>
      </c>
      <c r="C325" s="9">
        <f>SUM(D325:H325)</f>
        <v>5869</v>
      </c>
      <c r="D325" s="9">
        <v>5869</v>
      </c>
      <c r="E325" s="9"/>
      <c r="F325" s="9"/>
      <c r="G325" s="9"/>
      <c r="H325" s="9"/>
      <c r="I325" s="9"/>
      <c r="J325" s="9">
        <f>SUM(D325:I325)</f>
        <v>5869</v>
      </c>
      <c r="K325" s="9" t="s">
        <v>16</v>
      </c>
      <c r="L325" s="12"/>
      <c r="M325" s="8" t="s">
        <v>453</v>
      </c>
    </row>
    <row r="326" spans="1:13" x14ac:dyDescent="0.25">
      <c r="A326" s="7">
        <v>322</v>
      </c>
      <c r="B326" s="8" t="s">
        <v>334</v>
      </c>
      <c r="C326" s="9">
        <f>SUM(D326:H326)</f>
        <v>116119</v>
      </c>
      <c r="D326" s="9">
        <v>5149</v>
      </c>
      <c r="E326" s="9"/>
      <c r="F326" s="9"/>
      <c r="G326" s="9">
        <v>110970</v>
      </c>
      <c r="H326" s="9"/>
      <c r="I326" s="9"/>
      <c r="J326" s="9">
        <f>SUM(D326:I326)</f>
        <v>116119</v>
      </c>
      <c r="K326" s="9">
        <v>276697</v>
      </c>
      <c r="L326" s="10">
        <f>J326/K326</f>
        <v>0.41966121786647487</v>
      </c>
      <c r="M326" s="8" t="s">
        <v>236</v>
      </c>
    </row>
    <row r="327" spans="1:13" x14ac:dyDescent="0.25">
      <c r="A327" s="7">
        <v>323</v>
      </c>
      <c r="B327" s="8" t="s">
        <v>335</v>
      </c>
      <c r="C327" s="9">
        <f>SUM(D327:H327)</f>
        <v>4715</v>
      </c>
      <c r="D327" s="9">
        <v>4715</v>
      </c>
      <c r="E327" s="9"/>
      <c r="F327" s="9"/>
      <c r="G327" s="9"/>
      <c r="H327" s="9"/>
      <c r="I327" s="9"/>
      <c r="J327" s="9">
        <f>SUM(D327:I327)</f>
        <v>4715</v>
      </c>
      <c r="K327" s="9" t="s">
        <v>16</v>
      </c>
      <c r="L327" s="12"/>
      <c r="M327" s="8" t="s">
        <v>451</v>
      </c>
    </row>
    <row r="328" spans="1:13" x14ac:dyDescent="0.25">
      <c r="A328" s="7">
        <v>324</v>
      </c>
      <c r="B328" s="8" t="s">
        <v>336</v>
      </c>
      <c r="C328" s="9">
        <f>SUM(D328:H328)</f>
        <v>6087</v>
      </c>
      <c r="D328" s="9">
        <v>3603</v>
      </c>
      <c r="E328" s="9"/>
      <c r="F328" s="9">
        <v>2484</v>
      </c>
      <c r="G328" s="9"/>
      <c r="H328" s="9"/>
      <c r="I328" s="9"/>
      <c r="J328" s="9">
        <f>SUM(D328:I328)</f>
        <v>6087</v>
      </c>
      <c r="K328" s="9">
        <v>238432</v>
      </c>
      <c r="L328" s="10">
        <f>J328/K328</f>
        <v>2.5529291370285867E-2</v>
      </c>
      <c r="M328" s="8" t="s">
        <v>447</v>
      </c>
    </row>
    <row r="329" spans="1:13" x14ac:dyDescent="0.25">
      <c r="A329" s="7">
        <v>325</v>
      </c>
      <c r="B329" s="8" t="s">
        <v>337</v>
      </c>
      <c r="C329" s="9">
        <f>SUM(D329:H329)</f>
        <v>4729</v>
      </c>
      <c r="D329" s="9">
        <v>4729</v>
      </c>
      <c r="E329" s="9"/>
      <c r="F329" s="9"/>
      <c r="G329" s="9"/>
      <c r="H329" s="9"/>
      <c r="I329" s="9"/>
      <c r="J329" s="9">
        <f>SUM(D329:I329)</f>
        <v>4729</v>
      </c>
      <c r="K329" s="9" t="s">
        <v>16</v>
      </c>
      <c r="L329" s="12"/>
      <c r="M329" s="8" t="s">
        <v>451</v>
      </c>
    </row>
    <row r="330" spans="1:13" x14ac:dyDescent="0.25">
      <c r="A330" s="7">
        <v>326</v>
      </c>
      <c r="B330" s="8" t="s">
        <v>338</v>
      </c>
      <c r="C330" s="9">
        <f>SUM(D330:H330)</f>
        <v>7928</v>
      </c>
      <c r="D330" s="9">
        <v>7928</v>
      </c>
      <c r="E330" s="9"/>
      <c r="F330" s="9"/>
      <c r="G330" s="9"/>
      <c r="H330" s="9"/>
      <c r="I330" s="9"/>
      <c r="J330" s="9">
        <f>SUM(D330:I330)</f>
        <v>7928</v>
      </c>
      <c r="K330" s="9">
        <v>478365</v>
      </c>
      <c r="L330" s="10">
        <f>J330/K330</f>
        <v>1.6573118852758875E-2</v>
      </c>
      <c r="M330" s="8" t="s">
        <v>447</v>
      </c>
    </row>
    <row r="331" spans="1:13" x14ac:dyDescent="0.25">
      <c r="A331" s="7">
        <v>327</v>
      </c>
      <c r="B331" s="8" t="s">
        <v>339</v>
      </c>
      <c r="C331" s="9">
        <f>SUM(D331:H331)</f>
        <v>4045</v>
      </c>
      <c r="D331" s="9">
        <v>4045</v>
      </c>
      <c r="E331" s="9"/>
      <c r="F331" s="9"/>
      <c r="G331" s="9"/>
      <c r="H331" s="9"/>
      <c r="I331" s="9"/>
      <c r="J331" s="9">
        <f>SUM(D331:I331)</f>
        <v>4045</v>
      </c>
      <c r="K331" s="9" t="s">
        <v>16</v>
      </c>
      <c r="L331" s="12"/>
      <c r="M331" s="8" t="s">
        <v>475</v>
      </c>
    </row>
    <row r="332" spans="1:13" x14ac:dyDescent="0.25">
      <c r="A332" s="7">
        <v>328</v>
      </c>
      <c r="B332" s="8" t="s">
        <v>340</v>
      </c>
      <c r="C332" s="9">
        <f>SUM(D332:H332)</f>
        <v>4045</v>
      </c>
      <c r="D332" s="9">
        <v>4045</v>
      </c>
      <c r="E332" s="9"/>
      <c r="F332" s="9"/>
      <c r="G332" s="9"/>
      <c r="H332" s="9"/>
      <c r="I332" s="9"/>
      <c r="J332" s="9">
        <f>SUM(D332:I332)</f>
        <v>4045</v>
      </c>
      <c r="K332" s="9">
        <v>207702</v>
      </c>
      <c r="L332" s="10">
        <f>J332/K332</f>
        <v>1.9475017091794975E-2</v>
      </c>
      <c r="M332" s="8"/>
    </row>
    <row r="333" spans="1:13" x14ac:dyDescent="0.25">
      <c r="A333" s="7">
        <v>329</v>
      </c>
      <c r="B333" s="8" t="s">
        <v>341</v>
      </c>
      <c r="C333" s="9">
        <f>SUM(D333:H333)</f>
        <v>267813</v>
      </c>
      <c r="D333" s="9"/>
      <c r="E333" s="9"/>
      <c r="F333" s="9">
        <v>267813</v>
      </c>
      <c r="G333" s="9"/>
      <c r="H333" s="9"/>
      <c r="I333" s="9"/>
      <c r="J333" s="9">
        <f>SUM(D333:I333)</f>
        <v>267813</v>
      </c>
      <c r="K333" s="9">
        <v>30239083</v>
      </c>
      <c r="L333" s="10">
        <f>J333/K333</f>
        <v>8.8565185657250248E-3</v>
      </c>
      <c r="M333" s="8" t="s">
        <v>484</v>
      </c>
    </row>
    <row r="334" spans="1:13" x14ac:dyDescent="0.25">
      <c r="A334" s="7">
        <v>330</v>
      </c>
      <c r="B334" s="8" t="s">
        <v>342</v>
      </c>
      <c r="C334" s="9">
        <f>SUM(D334:H334)</f>
        <v>7392</v>
      </c>
      <c r="D334" s="9">
        <v>7392</v>
      </c>
      <c r="E334" s="9"/>
      <c r="F334" s="9"/>
      <c r="G334" s="9"/>
      <c r="H334" s="9"/>
      <c r="I334" s="9"/>
      <c r="J334" s="9">
        <f>SUM(D334:I334)</f>
        <v>7392</v>
      </c>
      <c r="K334" s="9">
        <v>406994</v>
      </c>
      <c r="L334" s="10">
        <f>J334/K334</f>
        <v>1.8162429912971689E-2</v>
      </c>
      <c r="M334" s="8" t="s">
        <v>447</v>
      </c>
    </row>
    <row r="335" spans="1:13" x14ac:dyDescent="0.25">
      <c r="A335" s="7">
        <v>331</v>
      </c>
      <c r="B335" s="8" t="s">
        <v>343</v>
      </c>
      <c r="C335" s="9">
        <f>SUM(D335:H335)</f>
        <v>13711</v>
      </c>
      <c r="D335" s="9">
        <v>11743</v>
      </c>
      <c r="E335" s="9"/>
      <c r="F335" s="9">
        <v>1968</v>
      </c>
      <c r="G335" s="9"/>
      <c r="H335" s="9"/>
      <c r="I335" s="9"/>
      <c r="J335" s="9">
        <f>SUM(D335:I335)</f>
        <v>13711</v>
      </c>
      <c r="K335" s="9">
        <v>668904</v>
      </c>
      <c r="L335" s="10">
        <f>J335/K335</f>
        <v>2.04977096862928E-2</v>
      </c>
      <c r="M335" s="8" t="s">
        <v>447</v>
      </c>
    </row>
    <row r="336" spans="1:13" x14ac:dyDescent="0.25">
      <c r="A336" s="7">
        <v>332</v>
      </c>
      <c r="B336" s="8" t="s">
        <v>344</v>
      </c>
      <c r="C336" s="9">
        <f>SUM(D336:H336)</f>
        <v>1217675</v>
      </c>
      <c r="D336" s="9">
        <v>259724</v>
      </c>
      <c r="E336" s="9"/>
      <c r="F336" s="9">
        <v>957951</v>
      </c>
      <c r="G336" s="9"/>
      <c r="H336" s="9"/>
      <c r="I336" s="9"/>
      <c r="J336" s="9">
        <f>SUM(D336:I336)</f>
        <v>1217675</v>
      </c>
      <c r="K336" s="9">
        <v>7872971</v>
      </c>
      <c r="L336" s="10">
        <f>J336/K336</f>
        <v>0.15466524644889457</v>
      </c>
      <c r="M336" s="8" t="s">
        <v>456</v>
      </c>
    </row>
    <row r="337" spans="1:13" x14ac:dyDescent="0.25">
      <c r="A337" s="7">
        <v>333</v>
      </c>
      <c r="B337" s="8" t="s">
        <v>345</v>
      </c>
      <c r="C337" s="9">
        <f>SUM(D337:H337)</f>
        <v>217610</v>
      </c>
      <c r="D337" s="9"/>
      <c r="E337" s="9"/>
      <c r="F337" s="9">
        <v>217610</v>
      </c>
      <c r="G337" s="9"/>
      <c r="H337" s="9"/>
      <c r="I337" s="9"/>
      <c r="J337" s="9">
        <f>SUM(D337:I337)</f>
        <v>217610</v>
      </c>
      <c r="K337" s="9">
        <v>7911135</v>
      </c>
      <c r="L337" s="10">
        <f>J337/K337</f>
        <v>2.7506798961211002E-2</v>
      </c>
      <c r="M337" s="8" t="s">
        <v>453</v>
      </c>
    </row>
    <row r="338" spans="1:13" x14ac:dyDescent="0.25">
      <c r="A338" s="7">
        <v>334</v>
      </c>
      <c r="B338" s="8" t="s">
        <v>346</v>
      </c>
      <c r="C338" s="9">
        <f>SUM(D338:H338)</f>
        <v>10107</v>
      </c>
      <c r="D338" s="9">
        <v>10107</v>
      </c>
      <c r="E338" s="9"/>
      <c r="F338" s="9"/>
      <c r="G338" s="9"/>
      <c r="H338" s="9"/>
      <c r="I338" s="9"/>
      <c r="J338" s="9">
        <f>SUM(D338:I338)</f>
        <v>10107</v>
      </c>
      <c r="K338" s="9">
        <v>334529</v>
      </c>
      <c r="L338" s="10">
        <f>J338/K338</f>
        <v>3.0212627305853904E-2</v>
      </c>
      <c r="M338" s="8" t="s">
        <v>456</v>
      </c>
    </row>
    <row r="339" spans="1:13" x14ac:dyDescent="0.25">
      <c r="A339" s="7">
        <v>335</v>
      </c>
      <c r="B339" s="8" t="s">
        <v>347</v>
      </c>
      <c r="C339" s="9">
        <f>SUM(D339:H339)</f>
        <v>21026</v>
      </c>
      <c r="D339" s="9">
        <v>4355</v>
      </c>
      <c r="E339" s="9"/>
      <c r="F339" s="9"/>
      <c r="G339" s="9">
        <v>16671</v>
      </c>
      <c r="H339" s="9"/>
      <c r="I339" s="9"/>
      <c r="J339" s="9">
        <f>SUM(D339:I339)</f>
        <v>21026</v>
      </c>
      <c r="K339" s="9">
        <v>362097</v>
      </c>
      <c r="L339" s="10">
        <f>J339/K339</f>
        <v>5.806731345468203E-2</v>
      </c>
      <c r="M339" s="8"/>
    </row>
    <row r="340" spans="1:13" x14ac:dyDescent="0.25">
      <c r="A340" s="7">
        <v>336</v>
      </c>
      <c r="B340" s="8" t="s">
        <v>348</v>
      </c>
      <c r="C340" s="9">
        <f>SUM(D340:H340)</f>
        <v>10293</v>
      </c>
      <c r="D340" s="9">
        <v>10293</v>
      </c>
      <c r="E340" s="9"/>
      <c r="F340" s="9"/>
      <c r="G340" s="9"/>
      <c r="H340" s="9"/>
      <c r="I340" s="9"/>
      <c r="J340" s="9">
        <f>SUM(D340:I340)</f>
        <v>10293</v>
      </c>
      <c r="K340" s="9">
        <v>283014</v>
      </c>
      <c r="L340" s="10">
        <f>J340/K340</f>
        <v>3.6369225550679472E-2</v>
      </c>
      <c r="M340" s="8" t="s">
        <v>446</v>
      </c>
    </row>
    <row r="341" spans="1:13" x14ac:dyDescent="0.25">
      <c r="A341" s="7">
        <v>337</v>
      </c>
      <c r="B341" s="8" t="s">
        <v>349</v>
      </c>
      <c r="C341" s="9">
        <f>SUM(D341:H341)</f>
        <v>6976</v>
      </c>
      <c r="D341" s="9">
        <v>4045</v>
      </c>
      <c r="E341" s="9"/>
      <c r="F341" s="9">
        <v>2931</v>
      </c>
      <c r="G341" s="9"/>
      <c r="H341" s="9"/>
      <c r="I341" s="9"/>
      <c r="J341" s="9">
        <f>SUM(D341:I341)</f>
        <v>6976</v>
      </c>
      <c r="K341" s="9">
        <v>125632</v>
      </c>
      <c r="L341" s="10">
        <f>J341/K341</f>
        <v>5.5527254202750891E-2</v>
      </c>
      <c r="M341" s="8" t="s">
        <v>450</v>
      </c>
    </row>
    <row r="342" spans="1:13" x14ac:dyDescent="0.25">
      <c r="A342" s="7">
        <v>338</v>
      </c>
      <c r="B342" s="8" t="s">
        <v>350</v>
      </c>
      <c r="C342" s="9">
        <f>SUM(D342:H342)</f>
        <v>6858</v>
      </c>
      <c r="D342" s="9">
        <v>6858</v>
      </c>
      <c r="E342" s="9"/>
      <c r="F342" s="9"/>
      <c r="G342" s="9"/>
      <c r="H342" s="9"/>
      <c r="I342" s="9"/>
      <c r="J342" s="9">
        <f>SUM(D342:I342)</f>
        <v>6858</v>
      </c>
      <c r="K342" s="9">
        <v>437608</v>
      </c>
      <c r="L342" s="10">
        <f>J342/K342</f>
        <v>1.5671559934918922E-2</v>
      </c>
      <c r="M342" s="8" t="s">
        <v>447</v>
      </c>
    </row>
    <row r="343" spans="1:13" x14ac:dyDescent="0.25">
      <c r="A343" s="7">
        <v>339</v>
      </c>
      <c r="B343" s="8" t="s">
        <v>351</v>
      </c>
      <c r="C343" s="9">
        <f>SUM(D343:H343)</f>
        <v>13462</v>
      </c>
      <c r="D343" s="9">
        <v>4863</v>
      </c>
      <c r="E343" s="9"/>
      <c r="F343" s="9"/>
      <c r="G343" s="9">
        <v>8599</v>
      </c>
      <c r="H343" s="9"/>
      <c r="I343" s="9"/>
      <c r="J343" s="9">
        <f>SUM(D343:I343)</f>
        <v>13462</v>
      </c>
      <c r="K343" s="9" t="s">
        <v>16</v>
      </c>
      <c r="L343" s="12"/>
      <c r="M343" s="8"/>
    </row>
    <row r="344" spans="1:13" x14ac:dyDescent="0.25">
      <c r="A344" s="7">
        <v>340</v>
      </c>
      <c r="B344" s="8" t="s">
        <v>352</v>
      </c>
      <c r="C344" s="9">
        <f>SUM(D344:H344)</f>
        <v>6407</v>
      </c>
      <c r="D344" s="9">
        <v>6407</v>
      </c>
      <c r="E344" s="9"/>
      <c r="F344" s="9"/>
      <c r="G344" s="9"/>
      <c r="H344" s="9"/>
      <c r="I344" s="9"/>
      <c r="J344" s="9">
        <f>SUM(D344:I344)</f>
        <v>6407</v>
      </c>
      <c r="K344" s="9">
        <v>371972</v>
      </c>
      <c r="L344" s="10">
        <f>J344/K344</f>
        <v>1.7224414740894475E-2</v>
      </c>
      <c r="M344" s="8" t="s">
        <v>447</v>
      </c>
    </row>
    <row r="345" spans="1:13" x14ac:dyDescent="0.25">
      <c r="A345" s="7">
        <v>341</v>
      </c>
      <c r="B345" s="8" t="s">
        <v>353</v>
      </c>
      <c r="C345" s="9">
        <f>SUM(D345:H345)</f>
        <v>13998</v>
      </c>
      <c r="D345" s="9">
        <v>13998</v>
      </c>
      <c r="E345" s="9"/>
      <c r="F345" s="9"/>
      <c r="G345" s="9"/>
      <c r="H345" s="9"/>
      <c r="I345" s="9"/>
      <c r="J345" s="9">
        <f>SUM(D345:I345)</f>
        <v>13998</v>
      </c>
      <c r="K345" s="9" t="s">
        <v>16</v>
      </c>
      <c r="L345" s="12"/>
      <c r="M345" s="8"/>
    </row>
    <row r="346" spans="1:13" x14ac:dyDescent="0.25">
      <c r="A346" s="7">
        <v>342</v>
      </c>
      <c r="B346" s="8" t="s">
        <v>354</v>
      </c>
      <c r="C346" s="9">
        <f>SUM(D346:H346)</f>
        <v>40000</v>
      </c>
      <c r="D346" s="9"/>
      <c r="E346" s="9"/>
      <c r="F346" s="9"/>
      <c r="G346" s="9"/>
      <c r="H346" s="9">
        <v>40000</v>
      </c>
      <c r="I346" s="9"/>
      <c r="J346" s="9">
        <f>SUM(D346:I346)</f>
        <v>40000</v>
      </c>
      <c r="K346" s="9" t="s">
        <v>16</v>
      </c>
      <c r="L346" s="12"/>
      <c r="M346" s="8"/>
    </row>
    <row r="347" spans="1:13" x14ac:dyDescent="0.25">
      <c r="A347" s="7">
        <v>343</v>
      </c>
      <c r="B347" s="8" t="s">
        <v>355</v>
      </c>
      <c r="C347" s="9">
        <f>SUM(D347:H347)</f>
        <v>10173</v>
      </c>
      <c r="D347" s="9"/>
      <c r="E347" s="9"/>
      <c r="F347" s="9"/>
      <c r="G347" s="9">
        <v>10173</v>
      </c>
      <c r="H347" s="9"/>
      <c r="I347" s="9"/>
      <c r="J347" s="9">
        <f>SUM(D347:I347)</f>
        <v>10173</v>
      </c>
      <c r="K347" s="9" t="s">
        <v>16</v>
      </c>
      <c r="L347" s="12"/>
      <c r="M347" s="8"/>
    </row>
    <row r="348" spans="1:13" x14ac:dyDescent="0.25">
      <c r="A348" s="7">
        <v>344</v>
      </c>
      <c r="B348" s="8" t="s">
        <v>356</v>
      </c>
      <c r="C348" s="9">
        <f>SUM(D348:H348)</f>
        <v>11861</v>
      </c>
      <c r="D348" s="9">
        <v>11861</v>
      </c>
      <c r="E348" s="9"/>
      <c r="F348" s="9"/>
      <c r="G348" s="9"/>
      <c r="H348" s="9"/>
      <c r="I348" s="9"/>
      <c r="J348" s="9">
        <f>SUM(D348:I348)</f>
        <v>11861</v>
      </c>
      <c r="K348" s="9" t="s">
        <v>16</v>
      </c>
      <c r="L348" s="12"/>
      <c r="M348" s="8"/>
    </row>
    <row r="349" spans="1:13" x14ac:dyDescent="0.25">
      <c r="A349" s="7">
        <v>345</v>
      </c>
      <c r="B349" s="8" t="s">
        <v>357</v>
      </c>
      <c r="C349" s="9">
        <f>SUM(D349:H349)</f>
        <v>7714</v>
      </c>
      <c r="D349" s="9">
        <v>6109</v>
      </c>
      <c r="E349" s="9"/>
      <c r="F349" s="9">
        <v>1605</v>
      </c>
      <c r="G349" s="9"/>
      <c r="H349" s="9"/>
      <c r="I349" s="9"/>
      <c r="J349" s="9">
        <f>SUM(D349:I349)</f>
        <v>7714</v>
      </c>
      <c r="K349" s="9">
        <v>270868</v>
      </c>
      <c r="L349" s="10">
        <f>J349/K349</f>
        <v>2.8478816249981539E-2</v>
      </c>
      <c r="M349" s="8" t="s">
        <v>453</v>
      </c>
    </row>
    <row r="350" spans="1:13" x14ac:dyDescent="0.25">
      <c r="A350" s="7">
        <v>346</v>
      </c>
      <c r="B350" s="8" t="s">
        <v>358</v>
      </c>
      <c r="C350" s="9">
        <f>SUM(D350:H350)</f>
        <v>5306</v>
      </c>
      <c r="D350" s="9"/>
      <c r="E350" s="9"/>
      <c r="F350" s="9"/>
      <c r="G350" s="9">
        <v>5306</v>
      </c>
      <c r="H350" s="9"/>
      <c r="I350" s="9"/>
      <c r="J350" s="9">
        <f>SUM(D350:I350)</f>
        <v>5306</v>
      </c>
      <c r="K350" s="9" t="s">
        <v>16</v>
      </c>
      <c r="L350" s="12"/>
      <c r="M350" s="8"/>
    </row>
    <row r="351" spans="1:13" x14ac:dyDescent="0.25">
      <c r="A351" s="7">
        <v>347</v>
      </c>
      <c r="B351" s="8" t="s">
        <v>359</v>
      </c>
      <c r="C351" s="9">
        <f>SUM(D351:H351)</f>
        <v>8259</v>
      </c>
      <c r="D351" s="9">
        <v>8259</v>
      </c>
      <c r="E351" s="9"/>
      <c r="F351" s="9"/>
      <c r="G351" s="9"/>
      <c r="H351" s="9"/>
      <c r="I351" s="9"/>
      <c r="J351" s="9">
        <f>SUM(D351:I351)</f>
        <v>8259</v>
      </c>
      <c r="K351" s="9">
        <v>486002</v>
      </c>
      <c r="L351" s="10">
        <f>J351/K351</f>
        <v>1.6993757227336512E-2</v>
      </c>
      <c r="M351" s="8" t="s">
        <v>447</v>
      </c>
    </row>
    <row r="352" spans="1:13" x14ac:dyDescent="0.25">
      <c r="A352" s="7">
        <v>348</v>
      </c>
      <c r="B352" s="8" t="s">
        <v>360</v>
      </c>
      <c r="C352" s="9">
        <f>SUM(D352:H352)</f>
        <v>4045</v>
      </c>
      <c r="D352" s="9">
        <v>4045</v>
      </c>
      <c r="E352" s="9"/>
      <c r="F352" s="9"/>
      <c r="G352" s="9"/>
      <c r="H352" s="9"/>
      <c r="I352" s="9"/>
      <c r="J352" s="9">
        <f>SUM(D352:I352)</f>
        <v>4045</v>
      </c>
      <c r="K352" s="9">
        <v>143058</v>
      </c>
      <c r="L352" s="10">
        <f>J352/K352</f>
        <v>2.8275245005522236E-2</v>
      </c>
      <c r="M352" s="8" t="s">
        <v>450</v>
      </c>
    </row>
    <row r="353" spans="1:13" x14ac:dyDescent="0.25">
      <c r="A353" s="7">
        <v>349</v>
      </c>
      <c r="B353" s="8" t="s">
        <v>361</v>
      </c>
      <c r="C353" s="9">
        <f>SUM(D353:H353)</f>
        <v>124860</v>
      </c>
      <c r="D353" s="9">
        <v>63203</v>
      </c>
      <c r="E353" s="9"/>
      <c r="F353" s="9"/>
      <c r="G353" s="9">
        <v>61657</v>
      </c>
      <c r="H353" s="9"/>
      <c r="I353" s="9"/>
      <c r="J353" s="9">
        <f>SUM(D353:I353)</f>
        <v>124860</v>
      </c>
      <c r="K353" s="9">
        <v>354638</v>
      </c>
      <c r="L353" s="10">
        <f>J353/K353</f>
        <v>0.35207732955859217</v>
      </c>
      <c r="M353" s="8"/>
    </row>
    <row r="354" spans="1:13" x14ac:dyDescent="0.25">
      <c r="A354" s="7">
        <v>350</v>
      </c>
      <c r="B354" s="8" t="s">
        <v>362</v>
      </c>
      <c r="C354" s="9">
        <f>SUM(D354:H354)</f>
        <v>12071</v>
      </c>
      <c r="D354" s="9">
        <v>6328</v>
      </c>
      <c r="E354" s="9"/>
      <c r="F354" s="9">
        <v>5743</v>
      </c>
      <c r="G354" s="9"/>
      <c r="H354" s="9"/>
      <c r="I354" s="9"/>
      <c r="J354" s="9">
        <f>SUM(D354:I354)</f>
        <v>12071</v>
      </c>
      <c r="K354" s="9">
        <v>321361</v>
      </c>
      <c r="L354" s="10">
        <f>J354/K354</f>
        <v>3.756211861426869E-2</v>
      </c>
      <c r="M354" s="8" t="s">
        <v>450</v>
      </c>
    </row>
    <row r="355" spans="1:13" x14ac:dyDescent="0.25">
      <c r="A355" s="7">
        <v>351</v>
      </c>
      <c r="B355" s="8" t="s">
        <v>363</v>
      </c>
      <c r="C355" s="9">
        <f>SUM(D355:H355)</f>
        <v>7840</v>
      </c>
      <c r="D355" s="9">
        <v>7840</v>
      </c>
      <c r="E355" s="9"/>
      <c r="F355" s="9"/>
      <c r="G355" s="9"/>
      <c r="H355" s="9"/>
      <c r="I355" s="9"/>
      <c r="J355" s="9">
        <f>SUM(D355:I355)</f>
        <v>7840</v>
      </c>
      <c r="K355" s="9">
        <v>279193</v>
      </c>
      <c r="L355" s="10">
        <f>J355/K355</f>
        <v>2.8080933261220731E-2</v>
      </c>
      <c r="M355" s="8" t="s">
        <v>446</v>
      </c>
    </row>
    <row r="356" spans="1:13" x14ac:dyDescent="0.25">
      <c r="A356" s="7">
        <v>352</v>
      </c>
      <c r="B356" s="8" t="s">
        <v>364</v>
      </c>
      <c r="C356" s="9">
        <f>SUM(D356:H356)</f>
        <v>4045</v>
      </c>
      <c r="D356" s="9">
        <v>4045</v>
      </c>
      <c r="E356" s="9"/>
      <c r="F356" s="9"/>
      <c r="G356" s="9"/>
      <c r="H356" s="9"/>
      <c r="I356" s="9"/>
      <c r="J356" s="9">
        <f>SUM(D356:I356)</f>
        <v>4045</v>
      </c>
      <c r="K356" s="9" t="s">
        <v>16</v>
      </c>
      <c r="L356" s="12"/>
      <c r="M356" s="8"/>
    </row>
    <row r="357" spans="1:13" x14ac:dyDescent="0.25">
      <c r="A357" s="7">
        <v>353</v>
      </c>
      <c r="B357" s="8" t="s">
        <v>365</v>
      </c>
      <c r="C357" s="9">
        <f>SUM(D357:H357)</f>
        <v>5993</v>
      </c>
      <c r="D357" s="9">
        <v>4045</v>
      </c>
      <c r="E357" s="9"/>
      <c r="F357" s="9">
        <v>1948</v>
      </c>
      <c r="G357" s="9"/>
      <c r="H357" s="9"/>
      <c r="I357" s="9"/>
      <c r="J357" s="9">
        <f>SUM(D357:I357)</f>
        <v>5993</v>
      </c>
      <c r="K357" s="9">
        <v>105524</v>
      </c>
      <c r="L357" s="10">
        <f>J357/K357</f>
        <v>5.6792767522080283E-2</v>
      </c>
      <c r="M357" s="8" t="s">
        <v>446</v>
      </c>
    </row>
    <row r="358" spans="1:13" x14ac:dyDescent="0.25">
      <c r="A358" s="7">
        <v>354</v>
      </c>
      <c r="B358" s="8" t="s">
        <v>366</v>
      </c>
      <c r="C358" s="9">
        <f>SUM(D358:H358)</f>
        <v>6708</v>
      </c>
      <c r="D358" s="9">
        <v>6012</v>
      </c>
      <c r="E358" s="9"/>
      <c r="F358" s="9">
        <v>696</v>
      </c>
      <c r="G358" s="9"/>
      <c r="H358" s="9"/>
      <c r="I358" s="9"/>
      <c r="J358" s="9">
        <f>SUM(D358:I358)</f>
        <v>6708</v>
      </c>
      <c r="K358" s="9">
        <v>195673</v>
      </c>
      <c r="L358" s="10">
        <f>J358/K358</f>
        <v>3.4281684238499949E-2</v>
      </c>
      <c r="M358" s="8" t="s">
        <v>446</v>
      </c>
    </row>
    <row r="359" spans="1:13" x14ac:dyDescent="0.25">
      <c r="A359" s="7">
        <v>355</v>
      </c>
      <c r="B359" s="8" t="s">
        <v>367</v>
      </c>
      <c r="C359" s="9">
        <f>SUM(D359:H359)</f>
        <v>4045</v>
      </c>
      <c r="D359" s="9">
        <v>4045</v>
      </c>
      <c r="E359" s="9"/>
      <c r="F359" s="9"/>
      <c r="G359" s="9"/>
      <c r="H359" s="9"/>
      <c r="I359" s="9"/>
      <c r="J359" s="9">
        <f>SUM(D359:I359)</f>
        <v>4045</v>
      </c>
      <c r="K359" s="9" t="s">
        <v>16</v>
      </c>
      <c r="L359" s="12"/>
      <c r="M359" s="8"/>
    </row>
    <row r="360" spans="1:13" x14ac:dyDescent="0.25">
      <c r="A360" s="7">
        <v>356</v>
      </c>
      <c r="B360" s="8" t="s">
        <v>368</v>
      </c>
      <c r="C360" s="9">
        <f>SUM(D360:H360)</f>
        <v>5220</v>
      </c>
      <c r="D360" s="9">
        <v>4045</v>
      </c>
      <c r="E360" s="9"/>
      <c r="F360" s="9">
        <v>1175</v>
      </c>
      <c r="G360" s="9"/>
      <c r="H360" s="9"/>
      <c r="I360" s="9"/>
      <c r="J360" s="9">
        <f>SUM(D360:I360)</f>
        <v>5220</v>
      </c>
      <c r="K360" s="9" t="s">
        <v>16</v>
      </c>
      <c r="L360" s="12"/>
      <c r="M360" s="8"/>
    </row>
    <row r="361" spans="1:13" x14ac:dyDescent="0.25">
      <c r="A361" s="7">
        <v>357</v>
      </c>
      <c r="B361" s="8" t="s">
        <v>369</v>
      </c>
      <c r="C361" s="9">
        <f>SUM(D361:H361)</f>
        <v>4045</v>
      </c>
      <c r="D361" s="9">
        <v>4045</v>
      </c>
      <c r="E361" s="9"/>
      <c r="F361" s="9"/>
      <c r="G361" s="9"/>
      <c r="H361" s="9"/>
      <c r="I361" s="9"/>
      <c r="J361" s="9">
        <f>SUM(D361:I361)</f>
        <v>4045</v>
      </c>
      <c r="K361" s="9" t="s">
        <v>16</v>
      </c>
      <c r="L361" s="12"/>
      <c r="M361" s="8"/>
    </row>
    <row r="362" spans="1:13" x14ac:dyDescent="0.25">
      <c r="A362" s="7">
        <v>358</v>
      </c>
      <c r="B362" s="8" t="s">
        <v>370</v>
      </c>
      <c r="C362" s="9">
        <f>SUM(D362:H362)</f>
        <v>7045</v>
      </c>
      <c r="D362" s="9">
        <v>7045</v>
      </c>
      <c r="E362" s="9"/>
      <c r="F362" s="9"/>
      <c r="G362" s="9"/>
      <c r="H362" s="9"/>
      <c r="I362" s="9"/>
      <c r="J362" s="9">
        <f>SUM(D362:I362)</f>
        <v>7045</v>
      </c>
      <c r="K362" s="9">
        <v>351788</v>
      </c>
      <c r="L362" s="10">
        <f>J362/K362</f>
        <v>2.0026265819186557E-2</v>
      </c>
      <c r="M362" s="8" t="s">
        <v>451</v>
      </c>
    </row>
    <row r="363" spans="1:13" x14ac:dyDescent="0.25">
      <c r="A363" s="7">
        <v>359</v>
      </c>
      <c r="B363" s="8" t="s">
        <v>371</v>
      </c>
      <c r="C363" s="9">
        <f>SUM(D363:H363)</f>
        <v>6687</v>
      </c>
      <c r="D363" s="9">
        <v>6687</v>
      </c>
      <c r="E363" s="9"/>
      <c r="F363" s="9"/>
      <c r="G363" s="9"/>
      <c r="H363" s="9"/>
      <c r="I363" s="9"/>
      <c r="J363" s="9">
        <f>SUM(D363:I363)</f>
        <v>6687</v>
      </c>
      <c r="K363" s="9" t="s">
        <v>16</v>
      </c>
      <c r="L363" s="12"/>
      <c r="M363" s="8"/>
    </row>
    <row r="364" spans="1:13" x14ac:dyDescent="0.25">
      <c r="A364" s="7">
        <v>360</v>
      </c>
      <c r="B364" s="8" t="s">
        <v>372</v>
      </c>
      <c r="C364" s="9">
        <f>SUM(D364:H364)</f>
        <v>10670</v>
      </c>
      <c r="D364" s="9">
        <v>10670</v>
      </c>
      <c r="E364" s="9"/>
      <c r="F364" s="9"/>
      <c r="G364" s="9"/>
      <c r="H364" s="9"/>
      <c r="I364" s="9"/>
      <c r="J364" s="9">
        <f>SUM(D364:I364)</f>
        <v>10670</v>
      </c>
      <c r="K364" s="9" t="s">
        <v>16</v>
      </c>
      <c r="L364" s="12"/>
      <c r="M364" s="8"/>
    </row>
    <row r="365" spans="1:13" x14ac:dyDescent="0.25">
      <c r="A365" s="7">
        <v>361</v>
      </c>
      <c r="B365" s="8" t="s">
        <v>373</v>
      </c>
      <c r="C365" s="9">
        <f>SUM(D365:H365)</f>
        <v>26778</v>
      </c>
      <c r="D365" s="9">
        <v>26778</v>
      </c>
      <c r="E365" s="9"/>
      <c r="F365" s="9"/>
      <c r="G365" s="9"/>
      <c r="H365" s="9"/>
      <c r="I365" s="9"/>
      <c r="J365" s="9">
        <f>SUM(D365:I365)</f>
        <v>26778</v>
      </c>
      <c r="K365" s="9" t="s">
        <v>16</v>
      </c>
      <c r="L365" s="12"/>
      <c r="M365" s="8"/>
    </row>
    <row r="366" spans="1:13" x14ac:dyDescent="0.25">
      <c r="A366" s="7">
        <v>362</v>
      </c>
      <c r="B366" s="8" t="s">
        <v>374</v>
      </c>
      <c r="C366" s="9">
        <f>SUM(D366:H366)</f>
        <v>34176</v>
      </c>
      <c r="D366" s="9"/>
      <c r="E366" s="9"/>
      <c r="F366" s="9"/>
      <c r="G366" s="9">
        <v>34176</v>
      </c>
      <c r="H366" s="9"/>
      <c r="I366" s="9"/>
      <c r="J366" s="9">
        <f>SUM(D366:I366)</f>
        <v>34176</v>
      </c>
      <c r="K366" s="9" t="s">
        <v>16</v>
      </c>
      <c r="L366" s="12"/>
      <c r="M366" s="8"/>
    </row>
    <row r="367" spans="1:13" x14ac:dyDescent="0.25">
      <c r="A367" s="7">
        <v>363</v>
      </c>
      <c r="B367" s="8" t="s">
        <v>375</v>
      </c>
      <c r="C367" s="9">
        <f>SUM(D367:H367)</f>
        <v>10548</v>
      </c>
      <c r="D367" s="9">
        <v>10548</v>
      </c>
      <c r="E367" s="9"/>
      <c r="F367" s="9"/>
      <c r="G367" s="9"/>
      <c r="H367" s="9"/>
      <c r="I367" s="9"/>
      <c r="J367" s="9">
        <f>SUM(D367:I367)</f>
        <v>10548</v>
      </c>
      <c r="K367" s="9" t="s">
        <v>16</v>
      </c>
      <c r="L367" s="12"/>
      <c r="M367" s="8"/>
    </row>
    <row r="368" spans="1:13" x14ac:dyDescent="0.25">
      <c r="A368" s="7">
        <v>364</v>
      </c>
      <c r="B368" s="8" t="s">
        <v>376</v>
      </c>
      <c r="C368" s="9">
        <f>SUM(D368:H368)</f>
        <v>19171</v>
      </c>
      <c r="D368" s="9">
        <v>19171</v>
      </c>
      <c r="E368" s="9"/>
      <c r="F368" s="9"/>
      <c r="G368" s="9"/>
      <c r="H368" s="9"/>
      <c r="I368" s="9"/>
      <c r="J368" s="9">
        <f>SUM(D368:I368)</f>
        <v>19171</v>
      </c>
      <c r="K368" s="9" t="s">
        <v>16</v>
      </c>
      <c r="L368" s="12"/>
      <c r="M368" s="8"/>
    </row>
    <row r="369" spans="1:13" x14ac:dyDescent="0.25">
      <c r="A369" s="7">
        <v>365</v>
      </c>
      <c r="B369" s="8" t="s">
        <v>377</v>
      </c>
      <c r="C369" s="9">
        <f>SUM(D369:H369)</f>
        <v>216285</v>
      </c>
      <c r="D369" s="9">
        <v>216285</v>
      </c>
      <c r="E369" s="9"/>
      <c r="F369" s="9"/>
      <c r="G369" s="9"/>
      <c r="H369" s="9"/>
      <c r="I369" s="9"/>
      <c r="J369" s="9">
        <f>SUM(D369:I369)</f>
        <v>216285</v>
      </c>
      <c r="K369" s="9">
        <v>1394908</v>
      </c>
      <c r="L369" s="10">
        <f>J369/K369</f>
        <v>0.1550532364858471</v>
      </c>
      <c r="M369" s="8"/>
    </row>
    <row r="370" spans="1:13" x14ac:dyDescent="0.25">
      <c r="A370" s="7">
        <v>366</v>
      </c>
      <c r="B370" s="8" t="s">
        <v>378</v>
      </c>
      <c r="C370" s="9">
        <f>SUM(D370:H370)</f>
        <v>83636</v>
      </c>
      <c r="D370" s="9"/>
      <c r="E370" s="9"/>
      <c r="F370" s="9"/>
      <c r="G370" s="9">
        <v>43636</v>
      </c>
      <c r="H370" s="9">
        <v>40000</v>
      </c>
      <c r="I370" s="9"/>
      <c r="J370" s="9">
        <f>SUM(D370:I370)</f>
        <v>83636</v>
      </c>
      <c r="K370" s="9" t="s">
        <v>16</v>
      </c>
      <c r="L370" s="12"/>
      <c r="M370" s="8"/>
    </row>
    <row r="371" spans="1:13" x14ac:dyDescent="0.25">
      <c r="A371" s="7">
        <v>367</v>
      </c>
      <c r="B371" s="8" t="s">
        <v>379</v>
      </c>
      <c r="C371" s="9">
        <f>SUM(D371:H371)</f>
        <v>174301</v>
      </c>
      <c r="D371" s="9"/>
      <c r="E371" s="9"/>
      <c r="F371" s="9"/>
      <c r="G371" s="9">
        <v>174301</v>
      </c>
      <c r="H371" s="9"/>
      <c r="I371" s="9"/>
      <c r="J371" s="9">
        <f>SUM(D371:I371)</f>
        <v>174301</v>
      </c>
      <c r="K371" s="9">
        <v>505051</v>
      </c>
      <c r="L371" s="10">
        <f>J371/K371</f>
        <v>0.34511564178667103</v>
      </c>
      <c r="M371" s="8"/>
    </row>
    <row r="372" spans="1:13" x14ac:dyDescent="0.25">
      <c r="A372" s="7">
        <v>368</v>
      </c>
      <c r="B372" s="8" t="s">
        <v>380</v>
      </c>
      <c r="C372" s="9">
        <f>SUM(D372:H372)</f>
        <v>50000</v>
      </c>
      <c r="D372" s="9"/>
      <c r="E372" s="9"/>
      <c r="F372" s="9"/>
      <c r="G372" s="9"/>
      <c r="H372" s="9">
        <v>50000</v>
      </c>
      <c r="I372" s="9"/>
      <c r="J372" s="9">
        <f>SUM(D372:I372)</f>
        <v>50000</v>
      </c>
      <c r="K372" s="9" t="s">
        <v>16</v>
      </c>
      <c r="L372" s="12"/>
      <c r="M372" s="8"/>
    </row>
    <row r="373" spans="1:13" x14ac:dyDescent="0.25">
      <c r="A373" s="7">
        <v>369</v>
      </c>
      <c r="B373" s="8" t="s">
        <v>381</v>
      </c>
      <c r="C373" s="9">
        <f>SUM(D373:H373)</f>
        <v>2148410</v>
      </c>
      <c r="D373" s="9"/>
      <c r="E373" s="9"/>
      <c r="F373" s="9">
        <v>366724</v>
      </c>
      <c r="G373" s="9">
        <v>1781686</v>
      </c>
      <c r="H373" s="9"/>
      <c r="I373" s="9"/>
      <c r="J373" s="9">
        <f>SUM(D373:I373)</f>
        <v>2148410</v>
      </c>
      <c r="K373" s="9">
        <v>76931388</v>
      </c>
      <c r="L373" s="10">
        <f>J373/K373</f>
        <v>2.7926312729467457E-2</v>
      </c>
      <c r="M373" s="8" t="s">
        <v>456</v>
      </c>
    </row>
    <row r="374" spans="1:13" x14ac:dyDescent="0.25">
      <c r="A374" s="7">
        <v>370</v>
      </c>
      <c r="B374" s="8" t="s">
        <v>382</v>
      </c>
      <c r="C374" s="9">
        <f>SUM(D374:H374)</f>
        <v>50776</v>
      </c>
      <c r="D374" s="9"/>
      <c r="E374" s="9">
        <v>50776</v>
      </c>
      <c r="F374" s="9"/>
      <c r="G374" s="9"/>
      <c r="H374" s="9"/>
      <c r="I374" s="9"/>
      <c r="J374" s="9">
        <f>SUM(D374:I374)</f>
        <v>50776</v>
      </c>
      <c r="K374" s="9" t="s">
        <v>16</v>
      </c>
      <c r="L374" s="12"/>
      <c r="M374" s="8" t="s">
        <v>476</v>
      </c>
    </row>
    <row r="375" spans="1:13" x14ac:dyDescent="0.25">
      <c r="A375" s="7">
        <v>371</v>
      </c>
      <c r="B375" s="8" t="s">
        <v>383</v>
      </c>
      <c r="C375" s="9">
        <f>SUM(D375:H375)</f>
        <v>20856</v>
      </c>
      <c r="D375" s="9"/>
      <c r="E375" s="9">
        <v>20856</v>
      </c>
      <c r="F375" s="9"/>
      <c r="G375" s="9"/>
      <c r="H375" s="9"/>
      <c r="I375" s="9"/>
      <c r="J375" s="9">
        <f>SUM(D375:I375)</f>
        <v>20856</v>
      </c>
      <c r="K375" s="9" t="s">
        <v>16</v>
      </c>
      <c r="L375" s="12"/>
      <c r="M375" s="8" t="s">
        <v>476</v>
      </c>
    </row>
    <row r="376" spans="1:13" x14ac:dyDescent="0.25">
      <c r="A376" s="7">
        <v>372</v>
      </c>
      <c r="B376" s="8" t="s">
        <v>384</v>
      </c>
      <c r="C376" s="9">
        <f>SUM(D376:H376)</f>
        <v>5935</v>
      </c>
      <c r="D376" s="9">
        <v>5935</v>
      </c>
      <c r="E376" s="9"/>
      <c r="F376" s="9"/>
      <c r="G376" s="9"/>
      <c r="H376" s="9"/>
      <c r="I376" s="9"/>
      <c r="J376" s="9">
        <f>SUM(D376:I376)</f>
        <v>5935</v>
      </c>
      <c r="K376" s="9">
        <v>412400</v>
      </c>
      <c r="L376" s="10">
        <f>J376/K376</f>
        <v>1.4391367604267701E-2</v>
      </c>
      <c r="M376" s="8"/>
    </row>
    <row r="377" spans="1:13" x14ac:dyDescent="0.25">
      <c r="A377" s="7">
        <v>373</v>
      </c>
      <c r="B377" s="8" t="s">
        <v>385</v>
      </c>
      <c r="C377" s="9">
        <f>SUM(D377:H377)</f>
        <v>461529</v>
      </c>
      <c r="D377" s="9"/>
      <c r="E377" s="9"/>
      <c r="F377" s="9">
        <v>461529</v>
      </c>
      <c r="G377" s="9"/>
      <c r="H377" s="9"/>
      <c r="I377" s="9"/>
      <c r="J377" s="9">
        <f>SUM(D377:I377)</f>
        <v>461529</v>
      </c>
      <c r="K377" s="9">
        <v>63064900</v>
      </c>
      <c r="L377" s="10">
        <f>J377/K377</f>
        <v>7.3183181135623781E-3</v>
      </c>
      <c r="M377" s="8" t="s">
        <v>472</v>
      </c>
    </row>
    <row r="378" spans="1:13" x14ac:dyDescent="0.25">
      <c r="A378" s="7">
        <v>374</v>
      </c>
      <c r="B378" s="8" t="s">
        <v>386</v>
      </c>
      <c r="C378" s="9">
        <f>SUM(D378:H378)</f>
        <v>227099</v>
      </c>
      <c r="D378" s="9"/>
      <c r="E378" s="9"/>
      <c r="F378" s="9"/>
      <c r="G378" s="9">
        <v>227099</v>
      </c>
      <c r="H378" s="9"/>
      <c r="I378" s="9"/>
      <c r="J378" s="9">
        <f>SUM(D378:I378)</f>
        <v>227099</v>
      </c>
      <c r="K378" s="9">
        <v>23528818</v>
      </c>
      <c r="L378" s="10">
        <f>J378/K378</f>
        <v>9.651951066985175E-3</v>
      </c>
      <c r="M378" s="8" t="s">
        <v>458</v>
      </c>
    </row>
    <row r="379" spans="1:13" x14ac:dyDescent="0.25">
      <c r="A379" s="7">
        <v>375</v>
      </c>
      <c r="B379" s="8" t="s">
        <v>387</v>
      </c>
      <c r="C379" s="9">
        <f>SUM(D379:H379)</f>
        <v>37412</v>
      </c>
      <c r="D379" s="9">
        <v>37412</v>
      </c>
      <c r="E379" s="9"/>
      <c r="F379" s="9"/>
      <c r="G379" s="9"/>
      <c r="H379" s="9"/>
      <c r="I379" s="9"/>
      <c r="J379" s="9">
        <f>SUM(D379:I379)</f>
        <v>37412</v>
      </c>
      <c r="K379" s="9" t="s">
        <v>16</v>
      </c>
      <c r="L379" s="12"/>
      <c r="M379" s="8"/>
    </row>
    <row r="380" spans="1:13" x14ac:dyDescent="0.25">
      <c r="A380" s="7">
        <v>376</v>
      </c>
      <c r="B380" s="8" t="s">
        <v>388</v>
      </c>
      <c r="C380" s="9">
        <f>SUM(D380:H380)</f>
        <v>65151</v>
      </c>
      <c r="D380" s="9"/>
      <c r="E380" s="9"/>
      <c r="F380" s="9"/>
      <c r="G380" s="9">
        <v>65151</v>
      </c>
      <c r="H380" s="9"/>
      <c r="I380" s="9"/>
      <c r="J380" s="9">
        <f>SUM(D380:I380)</f>
        <v>65151</v>
      </c>
      <c r="K380" s="9">
        <v>3311137</v>
      </c>
      <c r="L380" s="10">
        <f>J380/K380</f>
        <v>1.9676322664993928E-2</v>
      </c>
      <c r="M380" s="8" t="s">
        <v>236</v>
      </c>
    </row>
    <row r="381" spans="1:13" x14ac:dyDescent="0.25">
      <c r="A381" s="7">
        <v>377</v>
      </c>
      <c r="B381" s="8" t="s">
        <v>389</v>
      </c>
      <c r="C381" s="9">
        <f>SUM(D381:H381)</f>
        <v>4687</v>
      </c>
      <c r="D381" s="9">
        <v>4687</v>
      </c>
      <c r="E381" s="9"/>
      <c r="F381" s="9"/>
      <c r="G381" s="9"/>
      <c r="H381" s="9"/>
      <c r="I381" s="9"/>
      <c r="J381" s="9">
        <f>SUM(D381:I381)</f>
        <v>4687</v>
      </c>
      <c r="K381" s="9">
        <v>140035</v>
      </c>
      <c r="L381" s="10">
        <f>J381/K381</f>
        <v>3.347020387760203E-2</v>
      </c>
      <c r="M381" s="8"/>
    </row>
    <row r="382" spans="1:13" x14ac:dyDescent="0.25">
      <c r="A382" s="7">
        <v>378</v>
      </c>
      <c r="B382" s="8" t="s">
        <v>390</v>
      </c>
      <c r="C382" s="9">
        <f>SUM(D382:H382)</f>
        <v>5041</v>
      </c>
      <c r="D382" s="9">
        <v>5041</v>
      </c>
      <c r="E382" s="9"/>
      <c r="F382" s="9"/>
      <c r="G382" s="9"/>
      <c r="H382" s="9"/>
      <c r="I382" s="9"/>
      <c r="J382" s="9">
        <f>SUM(D382:I382)</f>
        <v>5041</v>
      </c>
      <c r="K382" s="9">
        <v>139915</v>
      </c>
      <c r="L382" s="10">
        <f>J382/K382</f>
        <v>3.6029017617839401E-2</v>
      </c>
      <c r="M382" s="8"/>
    </row>
    <row r="383" spans="1:13" x14ac:dyDescent="0.25">
      <c r="A383" s="7">
        <v>379</v>
      </c>
      <c r="B383" s="8" t="s">
        <v>391</v>
      </c>
      <c r="C383" s="9">
        <f>SUM(D383:H383)</f>
        <v>4045</v>
      </c>
      <c r="D383" s="9">
        <v>4045</v>
      </c>
      <c r="E383" s="9"/>
      <c r="F383" s="9"/>
      <c r="G383" s="9"/>
      <c r="H383" s="9"/>
      <c r="I383" s="9"/>
      <c r="J383" s="9">
        <f>SUM(D383:I383)</f>
        <v>4045</v>
      </c>
      <c r="K383" s="9">
        <v>856691</v>
      </c>
      <c r="L383" s="10">
        <f>J383/K383</f>
        <v>4.7216557661980806E-3</v>
      </c>
      <c r="M383" s="8"/>
    </row>
    <row r="384" spans="1:13" x14ac:dyDescent="0.25">
      <c r="A384" s="7">
        <v>380</v>
      </c>
      <c r="B384" s="8" t="s">
        <v>392</v>
      </c>
      <c r="C384" s="9">
        <f>SUM(D384:H384)</f>
        <v>472366</v>
      </c>
      <c r="D384" s="9"/>
      <c r="E384" s="9"/>
      <c r="F384" s="9"/>
      <c r="G384" s="9">
        <v>472366</v>
      </c>
      <c r="H384" s="9"/>
      <c r="I384" s="9"/>
      <c r="J384" s="9">
        <f>SUM(D384:I384)</f>
        <v>472366</v>
      </c>
      <c r="K384" s="9" t="s">
        <v>16</v>
      </c>
      <c r="L384" s="12"/>
      <c r="M384" s="8"/>
    </row>
    <row r="385" spans="1:13" x14ac:dyDescent="0.25">
      <c r="A385" s="7">
        <v>381</v>
      </c>
      <c r="B385" s="8" t="s">
        <v>393</v>
      </c>
      <c r="C385" s="9">
        <f>SUM(D385:H385)</f>
        <v>42085</v>
      </c>
      <c r="D385" s="9"/>
      <c r="E385" s="9"/>
      <c r="F385" s="9"/>
      <c r="G385" s="9">
        <v>42085</v>
      </c>
      <c r="H385" s="9"/>
      <c r="I385" s="9"/>
      <c r="J385" s="9">
        <f>SUM(D385:I385)</f>
        <v>42085</v>
      </c>
      <c r="K385" s="9" t="s">
        <v>16</v>
      </c>
      <c r="L385" s="12"/>
      <c r="M385" s="8"/>
    </row>
    <row r="386" spans="1:13" x14ac:dyDescent="0.25">
      <c r="A386" s="7">
        <v>382</v>
      </c>
      <c r="B386" s="8" t="s">
        <v>394</v>
      </c>
      <c r="C386" s="9">
        <f>SUM(D386:H386)</f>
        <v>50000</v>
      </c>
      <c r="D386" s="9"/>
      <c r="E386" s="9"/>
      <c r="F386" s="9"/>
      <c r="G386" s="9"/>
      <c r="H386" s="9">
        <v>50000</v>
      </c>
      <c r="I386" s="9"/>
      <c r="J386" s="9">
        <f>SUM(D386:I386)</f>
        <v>50000</v>
      </c>
      <c r="K386" s="9" t="s">
        <v>16</v>
      </c>
      <c r="L386" s="12"/>
      <c r="M386" s="8"/>
    </row>
    <row r="387" spans="1:13" x14ac:dyDescent="0.25">
      <c r="A387" s="7">
        <v>383</v>
      </c>
      <c r="B387" s="8" t="s">
        <v>395</v>
      </c>
      <c r="C387" s="9">
        <f>SUM(D387:H387)</f>
        <v>19905</v>
      </c>
      <c r="D387" s="9"/>
      <c r="E387" s="9"/>
      <c r="F387" s="9"/>
      <c r="G387" s="9">
        <v>19905</v>
      </c>
      <c r="H387" s="9"/>
      <c r="I387" s="9"/>
      <c r="J387" s="9">
        <f>SUM(D387:I387)</f>
        <v>19905</v>
      </c>
      <c r="K387" s="9" t="s">
        <v>16</v>
      </c>
      <c r="L387" s="12"/>
      <c r="M387" s="8"/>
    </row>
    <row r="388" spans="1:13" x14ac:dyDescent="0.25">
      <c r="A388" s="7">
        <v>384</v>
      </c>
      <c r="B388" s="8" t="s">
        <v>396</v>
      </c>
      <c r="C388" s="9">
        <f>SUM(D388:H388)</f>
        <v>17426</v>
      </c>
      <c r="D388" s="9">
        <v>4522</v>
      </c>
      <c r="E388" s="9"/>
      <c r="F388" s="9">
        <v>12904</v>
      </c>
      <c r="G388" s="9"/>
      <c r="H388" s="9"/>
      <c r="I388" s="9"/>
      <c r="J388" s="9">
        <f>SUM(D388:I388)</f>
        <v>17426</v>
      </c>
      <c r="K388" s="9">
        <v>331147</v>
      </c>
      <c r="L388" s="10">
        <f>J388/K388</f>
        <v>5.2623155275451687E-2</v>
      </c>
      <c r="M388" s="8" t="s">
        <v>447</v>
      </c>
    </row>
    <row r="389" spans="1:13" x14ac:dyDescent="0.25">
      <c r="A389" s="7">
        <v>385</v>
      </c>
      <c r="B389" s="8" t="s">
        <v>397</v>
      </c>
      <c r="C389" s="9">
        <f>SUM(D389:H389)</f>
        <v>4045</v>
      </c>
      <c r="D389" s="9">
        <v>4045</v>
      </c>
      <c r="E389" s="9"/>
      <c r="F389" s="9"/>
      <c r="G389" s="9"/>
      <c r="H389" s="9"/>
      <c r="I389" s="9"/>
      <c r="J389" s="9">
        <f>SUM(D389:I389)</f>
        <v>4045</v>
      </c>
      <c r="K389" s="9" t="s">
        <v>16</v>
      </c>
      <c r="L389" s="12"/>
      <c r="M389" s="8"/>
    </row>
    <row r="390" spans="1:13" x14ac:dyDescent="0.25">
      <c r="A390" s="7">
        <v>386</v>
      </c>
      <c r="B390" s="8" t="s">
        <v>398</v>
      </c>
      <c r="C390" s="9">
        <f>SUM(D390:H390)</f>
        <v>12452</v>
      </c>
      <c r="D390" s="9">
        <v>12452</v>
      </c>
      <c r="E390" s="9"/>
      <c r="F390" s="9"/>
      <c r="G390" s="9"/>
      <c r="H390" s="9"/>
      <c r="I390" s="9"/>
      <c r="J390" s="9">
        <f>SUM(D390:I390)</f>
        <v>12452</v>
      </c>
      <c r="K390" s="9">
        <v>781066</v>
      </c>
      <c r="L390" s="10">
        <f>J390/K390</f>
        <v>1.5942314733966144E-2</v>
      </c>
      <c r="M390" s="8" t="s">
        <v>447</v>
      </c>
    </row>
    <row r="391" spans="1:13" x14ac:dyDescent="0.25">
      <c r="A391" s="7">
        <v>387</v>
      </c>
      <c r="B391" s="8" t="s">
        <v>399</v>
      </c>
      <c r="C391" s="9">
        <f>SUM(D391:H391)</f>
        <v>60817</v>
      </c>
      <c r="D391" s="9">
        <v>4760</v>
      </c>
      <c r="E391" s="9"/>
      <c r="F391" s="9"/>
      <c r="G391" s="9">
        <v>56057</v>
      </c>
      <c r="H391" s="9"/>
      <c r="I391" s="9"/>
      <c r="J391" s="9">
        <f>SUM(D391:I391)</f>
        <v>60817</v>
      </c>
      <c r="K391" s="9">
        <v>207463</v>
      </c>
      <c r="L391" s="10">
        <f>J391/K391</f>
        <v>0.29314624776466164</v>
      </c>
      <c r="M391" s="8"/>
    </row>
    <row r="392" spans="1:13" x14ac:dyDescent="0.25">
      <c r="A392" s="7">
        <v>388</v>
      </c>
      <c r="B392" s="8" t="s">
        <v>400</v>
      </c>
      <c r="C392" s="9">
        <f>SUM(D392:H392)</f>
        <v>13632</v>
      </c>
      <c r="D392" s="9">
        <v>13632</v>
      </c>
      <c r="E392" s="9"/>
      <c r="F392" s="9"/>
      <c r="G392" s="9"/>
      <c r="H392" s="9"/>
      <c r="I392" s="9"/>
      <c r="J392" s="9">
        <f>SUM(D392:I392)</f>
        <v>13632</v>
      </c>
      <c r="K392" s="9">
        <v>562290</v>
      </c>
      <c r="L392" s="10">
        <f>J392/K392</f>
        <v>2.4243717654591046E-2</v>
      </c>
      <c r="M392" s="8" t="s">
        <v>484</v>
      </c>
    </row>
    <row r="393" spans="1:13" x14ac:dyDescent="0.25">
      <c r="A393" s="7">
        <v>389</v>
      </c>
      <c r="B393" s="8" t="s">
        <v>401</v>
      </c>
      <c r="C393" s="9">
        <f>SUM(D393:H393)</f>
        <v>4045</v>
      </c>
      <c r="D393" s="9">
        <v>4045</v>
      </c>
      <c r="E393" s="9"/>
      <c r="F393" s="9"/>
      <c r="G393" s="9"/>
      <c r="H393" s="9"/>
      <c r="I393" s="9"/>
      <c r="J393" s="9">
        <f>SUM(D393:I393)</f>
        <v>4045</v>
      </c>
      <c r="K393" s="9">
        <v>106952</v>
      </c>
      <c r="L393" s="10">
        <f>J393/K393</f>
        <v>3.7820704615154459E-2</v>
      </c>
      <c r="M393" s="8" t="s">
        <v>450</v>
      </c>
    </row>
    <row r="394" spans="1:13" x14ac:dyDescent="0.25">
      <c r="A394" s="7">
        <v>390</v>
      </c>
      <c r="B394" s="8" t="s">
        <v>402</v>
      </c>
      <c r="C394" s="9">
        <f>SUM(D394:H394)</f>
        <v>303323</v>
      </c>
      <c r="D394" s="9">
        <v>257319</v>
      </c>
      <c r="E394" s="9"/>
      <c r="F394" s="9"/>
      <c r="G394" s="9">
        <v>46004</v>
      </c>
      <c r="H394" s="9"/>
      <c r="I394" s="9"/>
      <c r="J394" s="9">
        <f>SUM(D394:I394)</f>
        <v>303323</v>
      </c>
      <c r="K394" s="9" t="s">
        <v>16</v>
      </c>
      <c r="L394" s="12"/>
      <c r="M394" s="8"/>
    </row>
    <row r="395" spans="1:13" x14ac:dyDescent="0.25">
      <c r="A395" s="7">
        <v>391</v>
      </c>
      <c r="B395" s="8" t="s">
        <v>403</v>
      </c>
      <c r="C395" s="9">
        <f>SUM(D395:H395)</f>
        <v>198787</v>
      </c>
      <c r="D395" s="9">
        <v>148923</v>
      </c>
      <c r="E395" s="9"/>
      <c r="F395" s="9"/>
      <c r="G395" s="9">
        <v>49864</v>
      </c>
      <c r="H395" s="9"/>
      <c r="I395" s="9"/>
      <c r="J395" s="9">
        <f>SUM(D395:I395)</f>
        <v>198787</v>
      </c>
      <c r="K395" s="9" t="s">
        <v>16</v>
      </c>
      <c r="L395" s="12"/>
      <c r="M395" s="8" t="s">
        <v>459</v>
      </c>
    </row>
    <row r="396" spans="1:13" x14ac:dyDescent="0.25">
      <c r="A396" s="7">
        <v>392</v>
      </c>
      <c r="B396" s="8" t="s">
        <v>404</v>
      </c>
      <c r="C396" s="9">
        <f>SUM(D396:H396)</f>
        <v>137398</v>
      </c>
      <c r="D396" s="9"/>
      <c r="E396" s="9"/>
      <c r="F396" s="9">
        <v>137398</v>
      </c>
      <c r="G396" s="9"/>
      <c r="H396" s="9"/>
      <c r="I396" s="9"/>
      <c r="J396" s="9">
        <f>SUM(D396:I396)</f>
        <v>137398</v>
      </c>
      <c r="K396" s="9">
        <v>25179732</v>
      </c>
      <c r="L396" s="10">
        <f>J396/K396</f>
        <v>5.4566903253775697E-3</v>
      </c>
      <c r="M396" s="8" t="s">
        <v>450</v>
      </c>
    </row>
    <row r="397" spans="1:13" x14ac:dyDescent="0.25">
      <c r="A397" s="7">
        <v>393</v>
      </c>
      <c r="B397" s="8" t="s">
        <v>405</v>
      </c>
      <c r="C397" s="9">
        <f>SUM(D397:H397)</f>
        <v>2069</v>
      </c>
      <c r="D397" s="9">
        <v>2069</v>
      </c>
      <c r="E397" s="9"/>
      <c r="F397" s="9"/>
      <c r="G397" s="9"/>
      <c r="H397" s="9"/>
      <c r="I397" s="9"/>
      <c r="J397" s="9">
        <f>SUM(D397:I397)</f>
        <v>2069</v>
      </c>
      <c r="K397" s="9" t="s">
        <v>16</v>
      </c>
      <c r="L397" s="12"/>
      <c r="M397" s="8"/>
    </row>
    <row r="398" spans="1:13" x14ac:dyDescent="0.25">
      <c r="A398" s="7">
        <v>394</v>
      </c>
      <c r="B398" s="8" t="s">
        <v>406</v>
      </c>
      <c r="C398" s="9">
        <f>SUM(D398:H398)</f>
        <v>5320</v>
      </c>
      <c r="D398" s="9">
        <v>5320</v>
      </c>
      <c r="E398" s="9"/>
      <c r="F398" s="9"/>
      <c r="G398" s="9"/>
      <c r="H398" s="9"/>
      <c r="I398" s="9"/>
      <c r="J398" s="9">
        <f>SUM(D398:I398)</f>
        <v>5320</v>
      </c>
      <c r="K398" s="9" t="s">
        <v>16</v>
      </c>
      <c r="L398" s="12"/>
      <c r="M398" s="8"/>
    </row>
    <row r="399" spans="1:13" x14ac:dyDescent="0.25">
      <c r="A399" s="7">
        <v>395</v>
      </c>
      <c r="B399" s="8" t="s">
        <v>407</v>
      </c>
      <c r="C399" s="9">
        <f>SUM(D399:H399)</f>
        <v>31287</v>
      </c>
      <c r="D399" s="9"/>
      <c r="E399" s="9"/>
      <c r="F399" s="9"/>
      <c r="G399" s="9">
        <v>31287</v>
      </c>
      <c r="H399" s="9"/>
      <c r="I399" s="9"/>
      <c r="J399" s="9">
        <f>SUM(D399:I399)</f>
        <v>31287</v>
      </c>
      <c r="K399" s="9" t="s">
        <v>16</v>
      </c>
      <c r="L399" s="12"/>
      <c r="M399" s="8"/>
    </row>
    <row r="400" spans="1:13" x14ac:dyDescent="0.25">
      <c r="A400" s="7">
        <v>396</v>
      </c>
      <c r="B400" s="8" t="s">
        <v>408</v>
      </c>
      <c r="C400" s="9">
        <f>SUM(D400:H400)</f>
        <v>40980</v>
      </c>
      <c r="D400" s="9"/>
      <c r="E400" s="9"/>
      <c r="F400" s="9">
        <v>40980</v>
      </c>
      <c r="G400" s="9"/>
      <c r="H400" s="9"/>
      <c r="I400" s="9"/>
      <c r="J400" s="9">
        <f>SUM(D400:I400)</f>
        <v>40980</v>
      </c>
      <c r="K400" s="9">
        <v>5814051</v>
      </c>
      <c r="L400" s="10">
        <f>J400/K400</f>
        <v>7.0484417835344065E-3</v>
      </c>
      <c r="M400" s="8"/>
    </row>
    <row r="401" spans="1:13" x14ac:dyDescent="0.25">
      <c r="A401" s="7">
        <v>397</v>
      </c>
      <c r="B401" s="8" t="s">
        <v>409</v>
      </c>
      <c r="C401" s="9">
        <f>SUM(D401:H401)</f>
        <v>5058</v>
      </c>
      <c r="D401" s="9">
        <v>5058</v>
      </c>
      <c r="E401" s="9"/>
      <c r="F401" s="9"/>
      <c r="G401" s="9"/>
      <c r="H401" s="9"/>
      <c r="I401" s="9"/>
      <c r="J401" s="9">
        <f>SUM(D401:I401)</f>
        <v>5058</v>
      </c>
      <c r="K401" s="9" t="s">
        <v>16</v>
      </c>
      <c r="L401" s="12"/>
      <c r="M401" s="8"/>
    </row>
    <row r="402" spans="1:13" x14ac:dyDescent="0.25">
      <c r="A402" s="7">
        <v>398</v>
      </c>
      <c r="B402" s="8" t="s">
        <v>410</v>
      </c>
      <c r="C402" s="9">
        <f>SUM(D402:H402)</f>
        <v>140207</v>
      </c>
      <c r="D402" s="9"/>
      <c r="E402" s="9"/>
      <c r="F402" s="9">
        <v>140207</v>
      </c>
      <c r="G402" s="9"/>
      <c r="H402" s="9"/>
      <c r="I402" s="9"/>
      <c r="J402" s="9">
        <f>SUM(D402:I402)</f>
        <v>140207</v>
      </c>
      <c r="K402" s="9">
        <v>15113390</v>
      </c>
      <c r="L402" s="10">
        <f>J402/K402</f>
        <v>9.2770053575008653E-3</v>
      </c>
      <c r="M402" s="8" t="s">
        <v>466</v>
      </c>
    </row>
    <row r="403" spans="1:13" x14ac:dyDescent="0.25">
      <c r="A403" s="7">
        <v>399</v>
      </c>
      <c r="B403" s="8" t="s">
        <v>411</v>
      </c>
      <c r="C403" s="9">
        <f>SUM(D403:H403)</f>
        <v>25149</v>
      </c>
      <c r="D403" s="9"/>
      <c r="E403" s="9"/>
      <c r="F403" s="9"/>
      <c r="G403" s="9">
        <v>25149</v>
      </c>
      <c r="H403" s="9"/>
      <c r="I403" s="9"/>
      <c r="J403" s="9">
        <f>SUM(D403:I403)</f>
        <v>25149</v>
      </c>
      <c r="K403" s="9" t="s">
        <v>16</v>
      </c>
      <c r="L403" s="12"/>
      <c r="M403" s="8"/>
    </row>
    <row r="404" spans="1:13" x14ac:dyDescent="0.25">
      <c r="A404" s="7">
        <v>400</v>
      </c>
      <c r="B404" s="8" t="s">
        <v>412</v>
      </c>
      <c r="C404" s="9">
        <f>SUM(D404:H404)</f>
        <v>304098</v>
      </c>
      <c r="D404" s="9">
        <v>304098</v>
      </c>
      <c r="E404" s="9"/>
      <c r="F404" s="9"/>
      <c r="G404" s="9"/>
      <c r="H404" s="9"/>
      <c r="I404" s="9"/>
      <c r="J404" s="9">
        <f>SUM(D404:I404)</f>
        <v>304098</v>
      </c>
      <c r="K404" s="9">
        <v>3480465</v>
      </c>
      <c r="L404" s="10">
        <f>J404/K404</f>
        <v>8.7372807943766131E-2</v>
      </c>
      <c r="M404" s="8" t="s">
        <v>458</v>
      </c>
    </row>
    <row r="405" spans="1:13" x14ac:dyDescent="0.25">
      <c r="A405" s="7">
        <v>401</v>
      </c>
      <c r="B405" s="8" t="s">
        <v>413</v>
      </c>
      <c r="C405" s="9">
        <f>SUM(D405:H405)</f>
        <v>4502</v>
      </c>
      <c r="D405" s="9">
        <v>4502</v>
      </c>
      <c r="E405" s="9"/>
      <c r="F405" s="9"/>
      <c r="G405" s="9"/>
      <c r="H405" s="9"/>
      <c r="I405" s="9"/>
      <c r="J405" s="9">
        <f>SUM(D405:I405)</f>
        <v>4502</v>
      </c>
      <c r="K405" s="9" t="s">
        <v>16</v>
      </c>
      <c r="L405" s="12"/>
      <c r="M405" s="8"/>
    </row>
    <row r="406" spans="1:13" x14ac:dyDescent="0.25">
      <c r="A406" s="7">
        <v>402</v>
      </c>
      <c r="B406" s="8" t="s">
        <v>414</v>
      </c>
      <c r="C406" s="9">
        <f>SUM(D406:H406)</f>
        <v>4045</v>
      </c>
      <c r="D406" s="9">
        <v>4045</v>
      </c>
      <c r="E406" s="9"/>
      <c r="F406" s="9"/>
      <c r="G406" s="9"/>
      <c r="H406" s="9"/>
      <c r="I406" s="9"/>
      <c r="J406" s="9">
        <f>SUM(D406:I406)</f>
        <v>4045</v>
      </c>
      <c r="K406" s="9">
        <v>355935</v>
      </c>
      <c r="L406" s="10">
        <f>J406/K406</f>
        <v>1.1364434517538314E-2</v>
      </c>
      <c r="M406" s="8" t="s">
        <v>451</v>
      </c>
    </row>
    <row r="407" spans="1:13" x14ac:dyDescent="0.25">
      <c r="A407" s="7">
        <v>403</v>
      </c>
      <c r="B407" s="8" t="s">
        <v>415</v>
      </c>
      <c r="C407" s="9">
        <f>SUM(D407:H407)</f>
        <v>4045</v>
      </c>
      <c r="D407" s="9">
        <v>4045</v>
      </c>
      <c r="E407" s="9"/>
      <c r="F407" s="9"/>
      <c r="G407" s="9"/>
      <c r="H407" s="9"/>
      <c r="I407" s="9"/>
      <c r="J407" s="9">
        <f>SUM(D407:I407)</f>
        <v>4045</v>
      </c>
      <c r="K407" s="9" t="s">
        <v>16</v>
      </c>
      <c r="L407" s="12"/>
      <c r="M407" s="8" t="s">
        <v>481</v>
      </c>
    </row>
    <row r="408" spans="1:13" x14ac:dyDescent="0.25">
      <c r="A408" s="7">
        <v>404</v>
      </c>
      <c r="B408" s="8" t="s">
        <v>416</v>
      </c>
      <c r="C408" s="9">
        <f>SUM(D408:H408)</f>
        <v>2534</v>
      </c>
      <c r="D408" s="9">
        <v>2534</v>
      </c>
      <c r="E408" s="9"/>
      <c r="F408" s="9"/>
      <c r="G408" s="9"/>
      <c r="H408" s="9"/>
      <c r="I408" s="9"/>
      <c r="J408" s="9">
        <f>SUM(D408:I408)</f>
        <v>2534</v>
      </c>
      <c r="K408" s="9" t="s">
        <v>16</v>
      </c>
      <c r="L408" s="12"/>
      <c r="M408" s="8" t="s">
        <v>447</v>
      </c>
    </row>
    <row r="409" spans="1:13" x14ac:dyDescent="0.25">
      <c r="A409" s="7">
        <v>405</v>
      </c>
      <c r="B409" s="8" t="s">
        <v>417</v>
      </c>
      <c r="C409" s="9">
        <f>SUM(D409:H409)</f>
        <v>4045</v>
      </c>
      <c r="D409" s="9">
        <v>4045</v>
      </c>
      <c r="E409" s="9"/>
      <c r="F409" s="9"/>
      <c r="G409" s="9"/>
      <c r="H409" s="9"/>
      <c r="I409" s="9"/>
      <c r="J409" s="9">
        <f>SUM(D409:I409)</f>
        <v>4045</v>
      </c>
      <c r="K409" s="9" t="s">
        <v>16</v>
      </c>
      <c r="L409" s="12"/>
      <c r="M409" s="8"/>
    </row>
    <row r="410" spans="1:13" x14ac:dyDescent="0.25">
      <c r="A410" s="7">
        <v>406</v>
      </c>
      <c r="B410" s="8" t="s">
        <v>418</v>
      </c>
      <c r="C410" s="9">
        <f>SUM(D410:H410)</f>
        <v>4857</v>
      </c>
      <c r="D410" s="9">
        <v>4857</v>
      </c>
      <c r="E410" s="9"/>
      <c r="F410" s="9"/>
      <c r="G410" s="9"/>
      <c r="H410" s="9"/>
      <c r="I410" s="9"/>
      <c r="J410" s="9">
        <f>SUM(D410:I410)</f>
        <v>4857</v>
      </c>
      <c r="K410" s="9" t="s">
        <v>16</v>
      </c>
      <c r="L410" s="12"/>
      <c r="M410" s="8"/>
    </row>
    <row r="411" spans="1:13" x14ac:dyDescent="0.25">
      <c r="A411" s="7">
        <v>407</v>
      </c>
      <c r="B411" s="8" t="s">
        <v>419</v>
      </c>
      <c r="C411" s="9">
        <f>SUM(D411:H411)</f>
        <v>4676</v>
      </c>
      <c r="D411" s="9">
        <v>4045</v>
      </c>
      <c r="E411" s="9"/>
      <c r="F411" s="9">
        <v>631</v>
      </c>
      <c r="G411" s="9"/>
      <c r="H411" s="9"/>
      <c r="I411" s="9"/>
      <c r="J411" s="9">
        <f>SUM(D411:I411)</f>
        <v>4676</v>
      </c>
      <c r="K411" s="9">
        <v>276008</v>
      </c>
      <c r="L411" s="10">
        <f>J411/K411</f>
        <v>1.6941537926436916E-2</v>
      </c>
      <c r="M411" s="8" t="s">
        <v>454</v>
      </c>
    </row>
    <row r="412" spans="1:13" x14ac:dyDescent="0.25">
      <c r="A412" s="7">
        <v>408</v>
      </c>
      <c r="B412" s="8" t="s">
        <v>420</v>
      </c>
      <c r="C412" s="9">
        <f>SUM(D412:H412)</f>
        <v>30000</v>
      </c>
      <c r="D412" s="9"/>
      <c r="E412" s="9"/>
      <c r="F412" s="9"/>
      <c r="G412" s="9"/>
      <c r="H412" s="9">
        <v>30000</v>
      </c>
      <c r="I412" s="9"/>
      <c r="J412" s="9">
        <f>SUM(D412:I412)</f>
        <v>30000</v>
      </c>
      <c r="K412" s="9" t="s">
        <v>16</v>
      </c>
      <c r="L412" s="12"/>
      <c r="M412" s="8"/>
    </row>
    <row r="413" spans="1:13" x14ac:dyDescent="0.25">
      <c r="A413" s="7">
        <v>409</v>
      </c>
      <c r="B413" s="8" t="s">
        <v>421</v>
      </c>
      <c r="C413" s="9">
        <f>SUM(D413:H413)</f>
        <v>24721</v>
      </c>
      <c r="D413" s="9"/>
      <c r="E413" s="9"/>
      <c r="F413" s="9"/>
      <c r="G413" s="9">
        <v>24721</v>
      </c>
      <c r="H413" s="9"/>
      <c r="I413" s="9"/>
      <c r="J413" s="9">
        <f>SUM(D413:I413)</f>
        <v>24721</v>
      </c>
      <c r="K413" s="9" t="s">
        <v>16</v>
      </c>
      <c r="L413" s="12"/>
      <c r="M413" s="8"/>
    </row>
    <row r="414" spans="1:13" x14ac:dyDescent="0.25">
      <c r="A414" s="7">
        <v>410</v>
      </c>
      <c r="B414" s="8" t="s">
        <v>422</v>
      </c>
      <c r="C414" s="9">
        <f>SUM(D414:H414)</f>
        <v>4759</v>
      </c>
      <c r="D414" s="9">
        <v>4759</v>
      </c>
      <c r="E414" s="9"/>
      <c r="F414" s="9"/>
      <c r="G414" s="9"/>
      <c r="H414" s="9"/>
      <c r="I414" s="9"/>
      <c r="J414" s="9">
        <f>SUM(D414:I414)</f>
        <v>4759</v>
      </c>
      <c r="K414" s="9">
        <v>88606</v>
      </c>
      <c r="L414" s="10">
        <f>J414/K414</f>
        <v>5.3709681059973362E-2</v>
      </c>
      <c r="M414" s="8" t="s">
        <v>446</v>
      </c>
    </row>
    <row r="415" spans="1:13" x14ac:dyDescent="0.25">
      <c r="A415" s="7">
        <v>411</v>
      </c>
      <c r="B415" s="8" t="s">
        <v>423</v>
      </c>
      <c r="C415" s="9">
        <f>SUM(D415:H415)</f>
        <v>9861</v>
      </c>
      <c r="D415" s="9">
        <v>9861</v>
      </c>
      <c r="E415" s="9"/>
      <c r="F415" s="9"/>
      <c r="G415" s="9"/>
      <c r="H415" s="9"/>
      <c r="I415" s="9"/>
      <c r="J415" s="9">
        <f>SUM(D415:I415)</f>
        <v>9861</v>
      </c>
      <c r="K415" s="9">
        <v>623763</v>
      </c>
      <c r="L415" s="10">
        <f>J415/K415</f>
        <v>1.5808888953015809E-2</v>
      </c>
      <c r="M415" s="8" t="s">
        <v>446</v>
      </c>
    </row>
    <row r="416" spans="1:13" x14ac:dyDescent="0.25">
      <c r="A416" s="7">
        <v>412</v>
      </c>
      <c r="B416" s="8" t="s">
        <v>424</v>
      </c>
      <c r="C416" s="9">
        <f>SUM(D416:H416)</f>
        <v>5067</v>
      </c>
      <c r="D416" s="9"/>
      <c r="E416" s="9"/>
      <c r="F416" s="9">
        <v>5067</v>
      </c>
      <c r="G416" s="9"/>
      <c r="H416" s="9"/>
      <c r="I416" s="9"/>
      <c r="J416" s="9">
        <f>SUM(D416:I416)</f>
        <v>5067</v>
      </c>
      <c r="K416" s="9">
        <v>579595</v>
      </c>
      <c r="L416" s="10">
        <f>J416/K416</f>
        <v>8.7423114416100896E-3</v>
      </c>
      <c r="M416" s="8" t="s">
        <v>450</v>
      </c>
    </row>
    <row r="417" spans="1:13" x14ac:dyDescent="0.25">
      <c r="A417" s="7">
        <v>413</v>
      </c>
      <c r="B417" s="8" t="s">
        <v>425</v>
      </c>
      <c r="C417" s="9">
        <f>SUM(D417:H417)</f>
        <v>2534</v>
      </c>
      <c r="D417" s="9">
        <v>2534</v>
      </c>
      <c r="E417" s="9"/>
      <c r="F417" s="9"/>
      <c r="G417" s="9"/>
      <c r="H417" s="9"/>
      <c r="I417" s="9"/>
      <c r="J417" s="9">
        <f>SUM(D417:I417)</f>
        <v>2534</v>
      </c>
      <c r="K417" s="9" t="s">
        <v>16</v>
      </c>
      <c r="L417" s="12"/>
      <c r="M417" s="8" t="s">
        <v>447</v>
      </c>
    </row>
    <row r="418" spans="1:13" x14ac:dyDescent="0.25">
      <c r="A418" s="7">
        <v>414</v>
      </c>
      <c r="B418" s="8" t="s">
        <v>426</v>
      </c>
      <c r="C418" s="9">
        <f>SUM(D418:H418)</f>
        <v>3990</v>
      </c>
      <c r="D418" s="9">
        <v>3990</v>
      </c>
      <c r="E418" s="9"/>
      <c r="F418" s="9"/>
      <c r="G418" s="9"/>
      <c r="H418" s="9"/>
      <c r="I418" s="9"/>
      <c r="J418" s="9">
        <f>SUM(D418:I418)</f>
        <v>3990</v>
      </c>
      <c r="K418" s="9">
        <v>418374</v>
      </c>
      <c r="L418" s="10">
        <f>J418/K418</f>
        <v>9.5369215104189071E-3</v>
      </c>
      <c r="M418" s="8" t="s">
        <v>447</v>
      </c>
    </row>
    <row r="419" spans="1:13" x14ac:dyDescent="0.25">
      <c r="A419" s="7">
        <v>415</v>
      </c>
      <c r="B419" s="8" t="s">
        <v>427</v>
      </c>
      <c r="C419" s="9">
        <f>SUM(D419:H419)</f>
        <v>2534</v>
      </c>
      <c r="D419" s="9">
        <v>2534</v>
      </c>
      <c r="E419" s="9"/>
      <c r="F419" s="9"/>
      <c r="G419" s="9"/>
      <c r="H419" s="9"/>
      <c r="I419" s="9"/>
      <c r="J419" s="9">
        <f>SUM(D419:I419)</f>
        <v>2534</v>
      </c>
      <c r="K419" s="9" t="s">
        <v>16</v>
      </c>
      <c r="L419" s="12"/>
      <c r="M419" s="8" t="s">
        <v>447</v>
      </c>
    </row>
    <row r="420" spans="1:13" x14ac:dyDescent="0.25">
      <c r="A420" s="7">
        <v>416</v>
      </c>
      <c r="B420" s="8" t="s">
        <v>428</v>
      </c>
      <c r="C420" s="9">
        <f>SUM(D420:H420)</f>
        <v>480805</v>
      </c>
      <c r="D420" s="9"/>
      <c r="E420" s="9"/>
      <c r="F420" s="9">
        <v>480805</v>
      </c>
      <c r="G420" s="9"/>
      <c r="H420" s="9"/>
      <c r="I420" s="9"/>
      <c r="J420" s="9">
        <f>SUM(D420:I420)</f>
        <v>480805</v>
      </c>
      <c r="K420" s="9">
        <v>69370511</v>
      </c>
      <c r="L420" s="10">
        <f>J420/K420</f>
        <v>6.9309710000550525E-3</v>
      </c>
      <c r="M420" s="8" t="s">
        <v>450</v>
      </c>
    </row>
    <row r="421" spans="1:13" x14ac:dyDescent="0.25">
      <c r="A421" s="7">
        <v>417</v>
      </c>
      <c r="B421" s="8" t="s">
        <v>429</v>
      </c>
      <c r="C421" s="9">
        <f>SUM(D421:H421)</f>
        <v>4045</v>
      </c>
      <c r="D421" s="9">
        <v>4045</v>
      </c>
      <c r="E421" s="9"/>
      <c r="F421" s="9"/>
      <c r="G421" s="9"/>
      <c r="H421" s="9"/>
      <c r="I421" s="9"/>
      <c r="J421" s="9">
        <f>SUM(D421:I421)</f>
        <v>4045</v>
      </c>
      <c r="K421" s="9">
        <v>170285</v>
      </c>
      <c r="L421" s="10">
        <f>J421/K421</f>
        <v>2.375429427136859E-2</v>
      </c>
      <c r="M421" s="8" t="s">
        <v>453</v>
      </c>
    </row>
    <row r="422" spans="1:13" x14ac:dyDescent="0.25">
      <c r="A422" s="7">
        <v>418</v>
      </c>
      <c r="B422" s="8" t="s">
        <v>430</v>
      </c>
      <c r="C422" s="9">
        <f>SUM(D422:H422)</f>
        <v>4707</v>
      </c>
      <c r="D422" s="9">
        <v>4707</v>
      </c>
      <c r="E422" s="9"/>
      <c r="F422" s="9"/>
      <c r="G422" s="9"/>
      <c r="H422" s="9"/>
      <c r="I422" s="9"/>
      <c r="J422" s="9">
        <f>SUM(D422:I422)</f>
        <v>4707</v>
      </c>
      <c r="K422" s="9">
        <v>274776</v>
      </c>
      <c r="L422" s="10">
        <f>J422/K422</f>
        <v>1.7130317058258362E-2</v>
      </c>
      <c r="M422" s="8" t="s">
        <v>447</v>
      </c>
    </row>
    <row r="423" spans="1:13" x14ac:dyDescent="0.25">
      <c r="A423" s="7">
        <v>419</v>
      </c>
      <c r="B423" s="8" t="s">
        <v>431</v>
      </c>
      <c r="C423" s="9">
        <f>SUM(D423:H423)</f>
        <v>134702</v>
      </c>
      <c r="D423" s="9"/>
      <c r="E423" s="9"/>
      <c r="F423" s="9">
        <v>134702</v>
      </c>
      <c r="G423" s="9"/>
      <c r="H423" s="9"/>
      <c r="I423" s="9"/>
      <c r="J423" s="9">
        <f>SUM(D423:I423)</f>
        <v>134702</v>
      </c>
      <c r="K423" s="9">
        <v>10874551</v>
      </c>
      <c r="L423" s="10">
        <f>J423/K423</f>
        <v>1.2386902227043672E-2</v>
      </c>
      <c r="M423" s="8" t="s">
        <v>484</v>
      </c>
    </row>
    <row r="424" spans="1:13" x14ac:dyDescent="0.25">
      <c r="A424" s="7">
        <v>420</v>
      </c>
      <c r="B424" s="8" t="s">
        <v>432</v>
      </c>
      <c r="C424" s="9">
        <f>SUM(D424:H424)</f>
        <v>121853</v>
      </c>
      <c r="D424" s="9">
        <v>121853</v>
      </c>
      <c r="E424" s="9"/>
      <c r="F424" s="9"/>
      <c r="G424" s="9"/>
      <c r="H424" s="9"/>
      <c r="I424" s="9"/>
      <c r="J424" s="9">
        <f>SUM(D424:I424)</f>
        <v>121853</v>
      </c>
      <c r="K424" s="9" t="s">
        <v>16</v>
      </c>
      <c r="L424" s="12"/>
      <c r="M424" s="8" t="s">
        <v>477</v>
      </c>
    </row>
    <row r="425" spans="1:13" x14ac:dyDescent="0.25">
      <c r="A425" s="7">
        <v>421</v>
      </c>
      <c r="B425" s="8" t="s">
        <v>433</v>
      </c>
      <c r="C425" s="9">
        <f>SUM(D425:H425)</f>
        <v>109180</v>
      </c>
      <c r="D425" s="9">
        <v>10011</v>
      </c>
      <c r="E425" s="9"/>
      <c r="F425" s="9"/>
      <c r="G425" s="9">
        <v>99169</v>
      </c>
      <c r="H425" s="9"/>
      <c r="I425" s="9"/>
      <c r="J425" s="9">
        <f>SUM(D425:I425)</f>
        <v>109180</v>
      </c>
      <c r="K425" s="9" t="s">
        <v>16</v>
      </c>
      <c r="L425" s="12"/>
      <c r="M425" s="8" t="s">
        <v>478</v>
      </c>
    </row>
    <row r="426" spans="1:13" x14ac:dyDescent="0.25">
      <c r="A426" s="7">
        <v>422</v>
      </c>
      <c r="B426" s="8" t="s">
        <v>434</v>
      </c>
      <c r="C426" s="9">
        <f>SUM(D426:H426)</f>
        <v>30815</v>
      </c>
      <c r="D426" s="9"/>
      <c r="E426" s="9"/>
      <c r="F426" s="9"/>
      <c r="G426" s="9">
        <v>30815</v>
      </c>
      <c r="H426" s="9"/>
      <c r="I426" s="9"/>
      <c r="J426" s="9">
        <f>SUM(D426:I426)</f>
        <v>30815</v>
      </c>
      <c r="K426" s="9" t="s">
        <v>16</v>
      </c>
      <c r="L426" s="12"/>
      <c r="M426" s="8"/>
    </row>
    <row r="427" spans="1:13" x14ac:dyDescent="0.25">
      <c r="A427" s="7">
        <v>423</v>
      </c>
      <c r="B427" s="8" t="s">
        <v>435</v>
      </c>
      <c r="C427" s="9">
        <f>SUM(D427:H427)</f>
        <v>149999</v>
      </c>
      <c r="D427" s="9"/>
      <c r="E427" s="9"/>
      <c r="F427" s="9"/>
      <c r="G427" s="9">
        <v>149999</v>
      </c>
      <c r="H427" s="9"/>
      <c r="I427" s="9"/>
      <c r="J427" s="9">
        <f>SUM(D427:I427)</f>
        <v>149999</v>
      </c>
      <c r="K427" s="9" t="s">
        <v>16</v>
      </c>
      <c r="L427" s="12"/>
      <c r="M427" s="8"/>
    </row>
    <row r="428" spans="1:13" x14ac:dyDescent="0.25">
      <c r="A428" s="7">
        <v>424</v>
      </c>
      <c r="B428" s="8" t="s">
        <v>436</v>
      </c>
      <c r="C428" s="9">
        <f>SUM(D428:H428)</f>
        <v>40000</v>
      </c>
      <c r="D428" s="9"/>
      <c r="E428" s="9"/>
      <c r="F428" s="9"/>
      <c r="G428" s="9"/>
      <c r="H428" s="9">
        <v>40000</v>
      </c>
      <c r="I428" s="9"/>
      <c r="J428" s="9">
        <f>SUM(D428:I428)</f>
        <v>40000</v>
      </c>
      <c r="K428" s="9" t="s">
        <v>16</v>
      </c>
      <c r="L428" s="12"/>
      <c r="M428" s="8"/>
    </row>
    <row r="429" spans="1:13" x14ac:dyDescent="0.25">
      <c r="A429" s="7">
        <v>425</v>
      </c>
      <c r="B429" s="8" t="s">
        <v>437</v>
      </c>
      <c r="C429" s="9">
        <f>SUM(D429:H429)</f>
        <v>15534</v>
      </c>
      <c r="D429" s="9">
        <v>15534</v>
      </c>
      <c r="E429" s="9"/>
      <c r="F429" s="9"/>
      <c r="G429" s="9"/>
      <c r="H429" s="9"/>
      <c r="I429" s="9"/>
      <c r="J429" s="9">
        <f>SUM(D429:I429)</f>
        <v>15534</v>
      </c>
      <c r="K429" s="9" t="s">
        <v>16</v>
      </c>
      <c r="L429" s="12"/>
      <c r="M429" s="8"/>
    </row>
    <row r="430" spans="1:13" x14ac:dyDescent="0.25">
      <c r="A430" s="7">
        <v>426</v>
      </c>
      <c r="B430" s="8" t="s">
        <v>438</v>
      </c>
      <c r="C430" s="9">
        <f>SUM(D430:H430)</f>
        <v>4045</v>
      </c>
      <c r="D430" s="9">
        <v>4045</v>
      </c>
      <c r="E430" s="9"/>
      <c r="F430" s="9"/>
      <c r="G430" s="9"/>
      <c r="H430" s="9"/>
      <c r="I430" s="9"/>
      <c r="J430" s="9">
        <f>SUM(D430:I430)</f>
        <v>4045</v>
      </c>
      <c r="K430" s="9" t="s">
        <v>16</v>
      </c>
      <c r="L430" s="12"/>
      <c r="M430" s="8"/>
    </row>
    <row r="431" spans="1:13" x14ac:dyDescent="0.25">
      <c r="A431" s="7">
        <v>427</v>
      </c>
      <c r="B431" s="8" t="s">
        <v>439</v>
      </c>
      <c r="C431" s="9">
        <f>SUM(D431:H431)</f>
        <v>95965</v>
      </c>
      <c r="D431" s="9"/>
      <c r="E431" s="9"/>
      <c r="F431" s="9">
        <v>95965</v>
      </c>
      <c r="G431" s="9"/>
      <c r="H431" s="9"/>
      <c r="I431" s="9"/>
      <c r="J431" s="9">
        <f>SUM(D431:I431)</f>
        <v>95965</v>
      </c>
      <c r="K431" s="9">
        <v>6566036</v>
      </c>
      <c r="L431" s="10">
        <f>J431/K431</f>
        <v>1.4615363059233912E-2</v>
      </c>
      <c r="M431" s="8" t="s">
        <v>453</v>
      </c>
    </row>
    <row r="432" spans="1:13" x14ac:dyDescent="0.25">
      <c r="A432" s="7">
        <v>428</v>
      </c>
      <c r="B432" s="8" t="s">
        <v>440</v>
      </c>
      <c r="C432" s="9">
        <f>SUM(D432:H432)</f>
        <v>18651</v>
      </c>
      <c r="D432" s="9">
        <v>18651</v>
      </c>
      <c r="E432" s="9"/>
      <c r="F432" s="9"/>
      <c r="G432" s="9"/>
      <c r="H432" s="9"/>
      <c r="I432" s="9"/>
      <c r="J432" s="9">
        <f>SUM(D432:I432)</f>
        <v>18651</v>
      </c>
      <c r="K432" s="9" t="s">
        <v>16</v>
      </c>
      <c r="L432" s="12"/>
      <c r="M432" s="8"/>
    </row>
    <row r="433" spans="1:15" x14ac:dyDescent="0.25">
      <c r="A433" s="7">
        <v>429</v>
      </c>
      <c r="B433" s="8" t="s">
        <v>441</v>
      </c>
      <c r="C433" s="9">
        <f>SUM(D433:H433)</f>
        <v>76504</v>
      </c>
      <c r="D433" s="9"/>
      <c r="E433" s="9"/>
      <c r="F433" s="9"/>
      <c r="G433" s="9">
        <v>76504</v>
      </c>
      <c r="H433" s="9"/>
      <c r="I433" s="9"/>
      <c r="J433" s="9">
        <f>SUM(D433:I433)</f>
        <v>76504</v>
      </c>
      <c r="K433" s="9" t="s">
        <v>16</v>
      </c>
      <c r="L433" s="12"/>
      <c r="M433" s="8"/>
    </row>
    <row r="434" spans="1:15" x14ac:dyDescent="0.25">
      <c r="A434" s="7">
        <v>430</v>
      </c>
      <c r="B434" s="8" t="s">
        <v>442</v>
      </c>
      <c r="C434" s="9">
        <f>SUM(D434:H434)</f>
        <v>73102</v>
      </c>
      <c r="D434" s="9"/>
      <c r="E434" s="9"/>
      <c r="F434" s="9"/>
      <c r="G434" s="9">
        <v>73102</v>
      </c>
      <c r="H434" s="9"/>
      <c r="I434" s="9"/>
      <c r="J434" s="9">
        <f>SUM(D434:I434)</f>
        <v>73102</v>
      </c>
      <c r="K434" s="9" t="s">
        <v>16</v>
      </c>
      <c r="L434" s="12"/>
      <c r="M434" s="8"/>
    </row>
    <row r="435" spans="1:15" x14ac:dyDescent="0.25">
      <c r="A435" s="22">
        <v>431</v>
      </c>
      <c r="B435" s="13" t="s">
        <v>443</v>
      </c>
      <c r="C435" s="14">
        <f>SUM(D435:H435)</f>
        <v>94236</v>
      </c>
      <c r="D435" s="14"/>
      <c r="E435" s="14"/>
      <c r="F435" s="14"/>
      <c r="G435" s="14">
        <v>94236</v>
      </c>
      <c r="H435" s="14"/>
      <c r="I435" s="14"/>
      <c r="J435" s="14">
        <f>SUM(D435:I435)</f>
        <v>94236</v>
      </c>
      <c r="K435" s="14" t="s">
        <v>16</v>
      </c>
      <c r="L435" s="15"/>
      <c r="M435" s="8"/>
    </row>
    <row r="436" spans="1:15" s="17" customFormat="1" ht="15.75" x14ac:dyDescent="0.25">
      <c r="A436" s="11"/>
      <c r="B436" s="39" t="s">
        <v>444</v>
      </c>
      <c r="C436" s="40">
        <v>64544202</v>
      </c>
      <c r="D436" s="40">
        <v>17143239</v>
      </c>
      <c r="E436" s="40">
        <v>1886046</v>
      </c>
      <c r="F436" s="40">
        <v>23812643</v>
      </c>
      <c r="G436" s="40">
        <v>20573274</v>
      </c>
      <c r="H436" s="40">
        <v>1129000</v>
      </c>
      <c r="I436" s="40">
        <v>27000000</v>
      </c>
      <c r="J436" s="40">
        <v>91544202</v>
      </c>
      <c r="K436" s="40"/>
      <c r="L436" s="40"/>
      <c r="M436" s="41"/>
      <c r="N436" s="11"/>
      <c r="O436" s="16"/>
    </row>
    <row r="439" spans="1:15" x14ac:dyDescent="0.25">
      <c r="A439" s="19" t="s">
        <v>445</v>
      </c>
    </row>
  </sheetData>
  <autoFilter ref="B4:M436"/>
  <sortState ref="A5:M436">
    <sortCondition ref="A5:A436"/>
  </sortState>
  <mergeCells count="10">
    <mergeCell ref="A1:M1"/>
    <mergeCell ref="A2:A3"/>
    <mergeCell ref="B2:B3"/>
    <mergeCell ref="C2:C3"/>
    <mergeCell ref="D2:H2"/>
    <mergeCell ref="I2:I3"/>
    <mergeCell ref="J2:J3"/>
    <mergeCell ref="K2:K3"/>
    <mergeCell ref="L2:L3"/>
    <mergeCell ref="M2:M3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59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Ordre alphabétique</vt:lpstr>
      <vt:lpstr>'Ordre alphabétique'!Impression_des_titres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BROQUET Jérôme</dc:creator>
  <cp:lastModifiedBy>BROQUET Jérôme</cp:lastModifiedBy>
  <cp:lastPrinted>2022-08-18T06:46:38Z</cp:lastPrinted>
  <dcterms:created xsi:type="dcterms:W3CDTF">2022-06-20T14:07:22Z</dcterms:created>
  <dcterms:modified xsi:type="dcterms:W3CDTF">2023-02-03T10:04:09Z</dcterms:modified>
</cp:coreProperties>
</file>