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mones/Desktop/AAP_CULTURE SANTE/"/>
    </mc:Choice>
  </mc:AlternateContent>
  <xr:revisionPtr revIDLastSave="0" documentId="13_ncr:1_{5D5E004F-4109-454D-A4AD-8F62458F0A5F}" xr6:coauthVersionLast="47" xr6:coauthVersionMax="47" xr10:uidLastSave="{00000000-0000-0000-0000-000000000000}"/>
  <bookViews>
    <workbookView xWindow="3100" yWindow="3220" windowWidth="25700" windowHeight="13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Feuil1!$A$1:$A$50</definedName>
  </definedNames>
  <calcPr calcId="191029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F37" i="2" s="1"/>
  <c r="D38" i="2"/>
  <c r="D39" i="2"/>
  <c r="D40" i="2"/>
  <c r="D41" i="2"/>
  <c r="D42" i="2"/>
  <c r="D43" i="2"/>
  <c r="D44" i="2"/>
  <c r="F43" i="2" l="1"/>
  <c r="F35" i="2"/>
  <c r="D45" i="2"/>
  <c r="F46" i="2" l="1"/>
</calcChain>
</file>

<file path=xl/sharedStrings.xml><?xml version="1.0" encoding="utf-8"?>
<sst xmlns="http://schemas.openxmlformats.org/spreadsheetml/2006/main" count="146" uniqueCount="105">
  <si>
    <t>Partenaire(s) culturel(s)</t>
  </si>
  <si>
    <t>NATURE DE L'ACTION</t>
  </si>
  <si>
    <t>CHU</t>
  </si>
  <si>
    <t>Phonambule</t>
  </si>
  <si>
    <t>Musique</t>
  </si>
  <si>
    <t>IME</t>
  </si>
  <si>
    <t>AP-HM</t>
  </si>
  <si>
    <t>Parcours d'hospitalité</t>
  </si>
  <si>
    <t>Association Cobalt/Marco Becherini</t>
  </si>
  <si>
    <t>VALVERT</t>
  </si>
  <si>
    <t>HOPITAL EUROPEEN</t>
  </si>
  <si>
    <t>HOPITAL SAINT JOSEPH</t>
  </si>
  <si>
    <t>CH d'ARLES</t>
  </si>
  <si>
    <t>CH de GRASSE</t>
  </si>
  <si>
    <t>chaines de vie 06/LES LAURIERS ROSES/EPHAD/SSR</t>
  </si>
  <si>
    <t>DEPARTEMENTS</t>
  </si>
  <si>
    <t>Le cercle des Oiseaux</t>
  </si>
  <si>
    <t>CH de Castellane</t>
  </si>
  <si>
    <t>Médiathéque de Villeneuve Loubet</t>
  </si>
  <si>
    <t>GEM et habitat inclusif</t>
  </si>
  <si>
    <t>association FRAEME</t>
  </si>
  <si>
    <t>RCGMS</t>
  </si>
  <si>
    <t>association- Galerie ZOEME</t>
  </si>
  <si>
    <t>Aix-en-Provence</t>
  </si>
  <si>
    <t>SESSAD/adolescents-adultes/autisme</t>
  </si>
  <si>
    <t>Photographie-danse-écriture-video</t>
  </si>
  <si>
    <t>Association Heliotrope</t>
  </si>
  <si>
    <t>Saint Rémy de Provence</t>
  </si>
  <si>
    <t xml:space="preserve">Maison de Santé de Saint Paul </t>
  </si>
  <si>
    <t>Revest-du-Bion</t>
  </si>
  <si>
    <t>Les concerts de poche</t>
  </si>
  <si>
    <t>Saint André Les Alpes</t>
  </si>
  <si>
    <t>Château Arnoux Saint Auban</t>
  </si>
  <si>
    <t>CH Henri Guerin</t>
  </si>
  <si>
    <t>Pierrefeu du Var</t>
  </si>
  <si>
    <t>Association Musique et santé</t>
  </si>
  <si>
    <t>CHI Fréjus Saint Raphaël</t>
  </si>
  <si>
    <t xml:space="preserve"> Fréjus Saint Raphaël</t>
  </si>
  <si>
    <t xml:space="preserve">Compagnie 1promptu </t>
  </si>
  <si>
    <t>Raphèle Les Arles</t>
  </si>
  <si>
    <t>Clinique Bonneveine</t>
  </si>
  <si>
    <t>Marseille</t>
  </si>
  <si>
    <t>Lyrics Concerts Provence</t>
  </si>
  <si>
    <t>04</t>
  </si>
  <si>
    <t>06</t>
  </si>
  <si>
    <t>13</t>
  </si>
  <si>
    <t>Transversarts</t>
  </si>
  <si>
    <t>Théâtre</t>
  </si>
  <si>
    <t>2b2b</t>
  </si>
  <si>
    <t>Danse</t>
  </si>
  <si>
    <t>CHI de Manosque – EHPAD de Banon</t>
  </si>
  <si>
    <t>CHI de Manosque – EHPAD de Foircalquier</t>
  </si>
  <si>
    <t>Riez</t>
  </si>
  <si>
    <t>Castellane</t>
  </si>
  <si>
    <t>Grasse</t>
  </si>
  <si>
    <t>Levens</t>
  </si>
  <si>
    <t>Villeneuve Loubet</t>
  </si>
  <si>
    <t>Nice</t>
  </si>
  <si>
    <t>Aubagne-Auriol-Marseille</t>
  </si>
  <si>
    <t>Arles</t>
  </si>
  <si>
    <t>La Tour d'Aigues</t>
  </si>
  <si>
    <t>Forcalquier</t>
  </si>
  <si>
    <t>Banon</t>
  </si>
  <si>
    <t>Pluridisciplinaire</t>
  </si>
  <si>
    <t>Musique - Danse</t>
  </si>
  <si>
    <t>Théâtre - Musique - Clown</t>
  </si>
  <si>
    <t>Arts plastiques - Chant</t>
  </si>
  <si>
    <t>Livre</t>
  </si>
  <si>
    <t>Cinéma - Court-métrage</t>
  </si>
  <si>
    <t>Théâtre - Musique - Danse</t>
  </si>
  <si>
    <t>Danse - Cirque</t>
  </si>
  <si>
    <t xml:space="preserve"> Théâtre - Cinéma</t>
  </si>
  <si>
    <t>Théâtre - Slam - Danse</t>
  </si>
  <si>
    <t>Livre - Arts plastiques - Arts numériques - Photographie</t>
  </si>
  <si>
    <t>Musique - Slam - Poésie</t>
  </si>
  <si>
    <t>Livre - BD - Illustration</t>
  </si>
  <si>
    <t>Vidéo - Arts plastiques</t>
  </si>
  <si>
    <t>Arts plastiques</t>
  </si>
  <si>
    <t>Cirque</t>
  </si>
  <si>
    <t>Fabri de Peiresc</t>
  </si>
  <si>
    <t>Ligue de l'enseignement 04</t>
  </si>
  <si>
    <t>Théâtre de grasse</t>
  </si>
  <si>
    <t>Atelier des petits papiers, la voie de Diane, Art fusion</t>
  </si>
  <si>
    <t>Théâtre d'Arles</t>
  </si>
  <si>
    <t>Théâtre La Cité</t>
  </si>
  <si>
    <t>association Ose l'art</t>
  </si>
  <si>
    <t>Marseille Jazz Des Continents</t>
  </si>
  <si>
    <t>La Courbe et  La Plume- August Photographies</t>
  </si>
  <si>
    <t>Théâtre Joliette</t>
  </si>
  <si>
    <t>Steeve Calvo, Véronique Bigo</t>
  </si>
  <si>
    <t>Zim Zam</t>
  </si>
  <si>
    <t>LE MOULIN A PROJETS - communauté thérapeutique</t>
  </si>
  <si>
    <t>Association Saint François - EHPAD La Vallee Des Carlines</t>
  </si>
  <si>
    <t>UNAPEI 04 - IME les Oliviers</t>
  </si>
  <si>
    <t>ANPAA 06 - CSAPA Odyssée/addictologie</t>
  </si>
  <si>
    <t>APF FRANCE HANDICAP - FAM- FV-SAVS</t>
  </si>
  <si>
    <t>Association les Jardins de Raphèle - EHPA les IRIS</t>
  </si>
  <si>
    <t>SAS - EHPAD Saint Georges</t>
  </si>
  <si>
    <t>UNAPEI  - ESAT Les Pins</t>
  </si>
  <si>
    <t>SAUVEGARDE 13 - IME le PARADOU</t>
  </si>
  <si>
    <t>ARI - ESAT- Pôle Revest</t>
  </si>
  <si>
    <t>IME La Bourguette</t>
  </si>
  <si>
    <t>Théâtre des Halles - Avignon</t>
  </si>
  <si>
    <t>Etablissements de santé</t>
  </si>
  <si>
    <t>Tétines et Biberons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</si>
</sst>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Alignment="1">
      <alignment horizontal="center" vertical="center" wrapText="1"/>
    </xf>
    <xf numFmtId="165" fontId="0" fillId="0" borderId="0" xfId="1" applyNumberFormat="1" applyFont="1" applyBorder="1"/>
    <xf numFmtId="165" fontId="0" fillId="0" borderId="0" xfId="1" applyNumberFormat="1" applyFont="1" applyBorder="1" applyAlignment="1"/>
    <xf numFmtId="165" fontId="0" fillId="0" borderId="0" xfId="1" applyNumberFormat="1" applyFont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/>
    </xf>
    <xf numFmtId="3" fontId="0" fillId="0" borderId="0" xfId="1" applyNumberFormat="1" applyFon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9" fontId="0" fillId="0" borderId="0" xfId="2" applyFont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/>
    </xf>
    <xf numFmtId="3" fontId="0" fillId="4" borderId="0" xfId="1" applyNumberFormat="1" applyFont="1" applyFill="1"/>
    <xf numFmtId="3" fontId="0" fillId="0" borderId="0" xfId="1" applyNumberFormat="1" applyFont="1" applyAlignment="1">
      <alignment horizontal="center" vertical="center"/>
    </xf>
    <xf numFmtId="165" fontId="0" fillId="4" borderId="0" xfId="1" applyNumberFormat="1" applyFont="1" applyFill="1"/>
    <xf numFmtId="165" fontId="0" fillId="3" borderId="0" xfId="1" applyNumberFormat="1" applyFont="1" applyFill="1"/>
    <xf numFmtId="3" fontId="0" fillId="3" borderId="0" xfId="1" applyNumberFormat="1" applyFont="1" applyFill="1"/>
    <xf numFmtId="9" fontId="0" fillId="3" borderId="0" xfId="2" applyFont="1" applyFill="1"/>
    <xf numFmtId="4" fontId="0" fillId="3" borderId="0" xfId="1" applyNumberFormat="1" applyFont="1" applyFill="1"/>
    <xf numFmtId="3" fontId="0" fillId="3" borderId="0" xfId="1" applyNumberFormat="1" applyFont="1" applyFill="1" applyAlignment="1">
      <alignment horizontal="center" vertical="center"/>
    </xf>
    <xf numFmtId="49" fontId="0" fillId="0" borderId="0" xfId="1" applyNumberFormat="1" applyFont="1"/>
    <xf numFmtId="49" fontId="1" fillId="0" borderId="5" xfId="1" applyNumberFormat="1" applyFont="1" applyBorder="1"/>
    <xf numFmtId="49" fontId="0" fillId="2" borderId="3" xfId="1" applyNumberFormat="1" applyFont="1" applyFill="1" applyBorder="1" applyAlignment="1">
      <alignment horizontal="center" vertical="center"/>
    </xf>
    <xf numFmtId="49" fontId="0" fillId="0" borderId="0" xfId="1" applyNumberFormat="1" applyFont="1" applyBorder="1"/>
    <xf numFmtId="49" fontId="0" fillId="3" borderId="3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 wrapText="1"/>
    </xf>
    <xf numFmtId="3" fontId="0" fillId="3" borderId="1" xfId="1" applyNumberFormat="1" applyFont="1" applyFill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/>
    </xf>
    <xf numFmtId="49" fontId="0" fillId="3" borderId="0" xfId="1" applyNumberFormat="1" applyFont="1" applyFill="1"/>
    <xf numFmtId="3" fontId="0" fillId="3" borderId="0" xfId="1" applyNumberFormat="1" applyFont="1" applyFill="1" applyAlignment="1">
      <alignment horizontal="left" vertical="center"/>
    </xf>
    <xf numFmtId="3" fontId="0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wrapText="1"/>
    </xf>
    <xf numFmtId="3" fontId="0" fillId="3" borderId="1" xfId="1" applyNumberFormat="1" applyFont="1" applyFill="1" applyBorder="1" applyAlignment="1">
      <alignment horizontal="center" vertical="center"/>
    </xf>
    <xf numFmtId="165" fontId="0" fillId="3" borderId="2" xfId="1" applyNumberFormat="1" applyFont="1" applyFill="1" applyBorder="1" applyAlignment="1">
      <alignment horizontal="center" vertical="center" wrapText="1"/>
    </xf>
    <xf numFmtId="165" fontId="0" fillId="3" borderId="4" xfId="1" applyNumberFormat="1" applyFon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 vertical="center"/>
    </xf>
    <xf numFmtId="3" fontId="0" fillId="3" borderId="2" xfId="1" applyNumberFormat="1" applyFont="1" applyFill="1" applyBorder="1" applyAlignment="1">
      <alignment horizontal="center" vertical="center" wrapText="1"/>
    </xf>
    <xf numFmtId="3" fontId="0" fillId="3" borderId="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/>
    </xf>
    <xf numFmtId="3" fontId="0" fillId="3" borderId="2" xfId="1" quotePrefix="1" applyNumberFormat="1" applyFont="1" applyFill="1" applyBorder="1" applyAlignment="1">
      <alignment horizontal="center" vertical="center" wrapText="1"/>
    </xf>
    <xf numFmtId="3" fontId="0" fillId="3" borderId="4" xfId="1" quotePrefix="1" applyNumberFormat="1" applyFont="1" applyFill="1" applyBorder="1" applyAlignment="1">
      <alignment horizontal="center" vertical="center" wrapText="1"/>
    </xf>
    <xf numFmtId="3" fontId="0" fillId="3" borderId="2" xfId="1" applyNumberFormat="1" applyFont="1" applyFill="1" applyBorder="1" applyAlignment="1">
      <alignment horizontal="center" vertical="center"/>
    </xf>
    <xf numFmtId="3" fontId="0" fillId="3" borderId="4" xfId="1" applyNumberFormat="1" applyFont="1" applyFill="1" applyBorder="1" applyAlignment="1">
      <alignment horizontal="center" vertical="center"/>
    </xf>
    <xf numFmtId="0" fontId="0" fillId="3" borderId="2" xfId="1" applyNumberFormat="1" applyFont="1" applyFill="1" applyBorder="1" applyAlignment="1">
      <alignment horizontal="center" vertical="center"/>
    </xf>
    <xf numFmtId="0" fontId="0" fillId="3" borderId="4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/>
    </xf>
    <xf numFmtId="165" fontId="1" fillId="0" borderId="6" xfId="1" applyNumberFormat="1" applyFont="1" applyBorder="1" applyAlignment="1">
      <alignment horizontal="center"/>
    </xf>
    <xf numFmtId="165" fontId="1" fillId="0" borderId="7" xfId="1" applyNumberFormat="1" applyFont="1" applyBorder="1" applyAlignment="1">
      <alignment horizontal="center"/>
    </xf>
    <xf numFmtId="165" fontId="1" fillId="0" borderId="8" xfId="1" applyNumberFormat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0</xdr:row>
      <xdr:rowOff>190500</xdr:rowOff>
    </xdr:from>
    <xdr:to>
      <xdr:col>1</xdr:col>
      <xdr:colOff>1897253</xdr:colOff>
      <xdr:row>4</xdr:row>
      <xdr:rowOff>97286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400" y="190500"/>
          <a:ext cx="881253" cy="7068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1901825</xdr:colOff>
      <xdr:row>0</xdr:row>
      <xdr:rowOff>193675</xdr:rowOff>
    </xdr:from>
    <xdr:to>
      <xdr:col>1</xdr:col>
      <xdr:colOff>2817749</xdr:colOff>
      <xdr:row>4</xdr:row>
      <xdr:rowOff>104623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225" y="193675"/>
          <a:ext cx="915924" cy="711048"/>
        </a:xfrm>
        <a:prstGeom prst="rect">
          <a:avLst/>
        </a:prstGeom>
      </xdr:spPr>
    </xdr:pic>
    <xdr:clientData/>
  </xdr:twoCellAnchor>
  <xdr:twoCellAnchor editAs="oneCell">
    <xdr:from>
      <xdr:col>1</xdr:col>
      <xdr:colOff>2825750</xdr:colOff>
      <xdr:row>1</xdr:row>
      <xdr:rowOff>0</xdr:rowOff>
    </xdr:from>
    <xdr:to>
      <xdr:col>2</xdr:col>
      <xdr:colOff>1443330</xdr:colOff>
      <xdr:row>4</xdr:row>
      <xdr:rowOff>49656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150" y="203200"/>
          <a:ext cx="1462380" cy="659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9"/>
  <sheetViews>
    <sheetView tabSelected="1" topLeftCell="A12" workbookViewId="0">
      <selection activeCell="F20" sqref="F20:G20"/>
    </sheetView>
  </sheetViews>
  <sheetFormatPr baseColWidth="10" defaultColWidth="11.5" defaultRowHeight="15" x14ac:dyDescent="0.2"/>
  <cols>
    <col min="1" max="1" width="16.1640625" style="22" customWidth="1"/>
    <col min="2" max="2" width="37.33203125" style="2" customWidth="1"/>
    <col min="3" max="3" width="29.5" style="2" customWidth="1"/>
    <col min="4" max="4" width="20.6640625" style="2" customWidth="1"/>
    <col min="5" max="5" width="25.5" style="2" customWidth="1"/>
    <col min="6" max="6" width="11.5" style="2" customWidth="1"/>
    <col min="7" max="7" width="20" style="2" customWidth="1"/>
    <col min="8" max="9" width="15.1640625" style="2" customWidth="1"/>
    <col min="10" max="10" width="12.33203125" style="3" bestFit="1" customWidth="1"/>
    <col min="11" max="11" width="12.83203125" style="2" bestFit="1" customWidth="1"/>
    <col min="12" max="12" width="15.6640625" style="2" customWidth="1"/>
    <col min="13" max="13" width="14" style="2" customWidth="1"/>
    <col min="14" max="15" width="14.5" style="2" customWidth="1"/>
    <col min="16" max="16" width="151.33203125" style="2" bestFit="1" customWidth="1"/>
    <col min="17" max="17" width="11.83203125" style="2" bestFit="1" customWidth="1"/>
    <col min="18" max="16384" width="11.5" style="2"/>
  </cols>
  <sheetData>
    <row r="1" spans="1:35" x14ac:dyDescent="0.2">
      <c r="A1" s="25"/>
    </row>
    <row r="2" spans="1:35" ht="18.75" customHeight="1" x14ac:dyDescent="0.2">
      <c r="A2" s="25"/>
    </row>
    <row r="3" spans="1:35" ht="15" customHeight="1" x14ac:dyDescent="0.2">
      <c r="A3" s="25"/>
    </row>
    <row r="4" spans="1:35" ht="15.75" customHeight="1" x14ac:dyDescent="0.2">
      <c r="A4" s="25"/>
    </row>
    <row r="5" spans="1:35" ht="20" thickBot="1" x14ac:dyDescent="0.3">
      <c r="A5" s="25"/>
      <c r="F5" s="13"/>
      <c r="G5" s="13"/>
      <c r="H5" s="13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x14ac:dyDescent="0.2">
      <c r="A6" s="23" t="s">
        <v>15</v>
      </c>
      <c r="B6" s="52" t="s">
        <v>103</v>
      </c>
      <c r="C6" s="52"/>
      <c r="D6" s="52" t="s">
        <v>0</v>
      </c>
      <c r="E6" s="52"/>
      <c r="F6" s="53" t="s">
        <v>1</v>
      </c>
      <c r="G6" s="5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35" x14ac:dyDescent="0.2">
      <c r="A7" s="24">
        <v>4</v>
      </c>
      <c r="B7" s="51"/>
      <c r="C7" s="51"/>
      <c r="D7" s="51"/>
      <c r="E7" s="51"/>
      <c r="F7" s="7"/>
      <c r="G7" s="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5" ht="30.75" customHeight="1" x14ac:dyDescent="0.2">
      <c r="A8" s="26" t="s">
        <v>43</v>
      </c>
      <c r="B8" s="28" t="s">
        <v>91</v>
      </c>
      <c r="C8" s="35" t="s">
        <v>52</v>
      </c>
      <c r="D8" s="40" t="s">
        <v>16</v>
      </c>
      <c r="E8" s="41"/>
      <c r="F8" s="38" t="s">
        <v>63</v>
      </c>
      <c r="G8" s="39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5" s="14" customFormat="1" ht="30.75" customHeight="1" x14ac:dyDescent="0.2">
      <c r="A9" s="26" t="s">
        <v>43</v>
      </c>
      <c r="B9" s="30" t="s">
        <v>17</v>
      </c>
      <c r="C9" s="37" t="s">
        <v>53</v>
      </c>
      <c r="D9" s="42" t="s">
        <v>79</v>
      </c>
      <c r="E9" s="43"/>
      <c r="F9" s="42" t="s">
        <v>64</v>
      </c>
      <c r="G9" s="43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35" s="14" customFormat="1" ht="30.75" customHeight="1" x14ac:dyDescent="0.2">
      <c r="A10" s="26" t="s">
        <v>43</v>
      </c>
      <c r="B10" s="34" t="s">
        <v>51</v>
      </c>
      <c r="C10" s="37" t="s">
        <v>61</v>
      </c>
      <c r="D10" s="42" t="s">
        <v>48</v>
      </c>
      <c r="E10" s="43"/>
      <c r="F10" s="42" t="s">
        <v>49</v>
      </c>
      <c r="G10" s="43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35" s="14" customFormat="1" ht="30.75" customHeight="1" x14ac:dyDescent="0.2">
      <c r="A11" s="26" t="s">
        <v>43</v>
      </c>
      <c r="B11" s="34" t="s">
        <v>50</v>
      </c>
      <c r="C11" s="37" t="s">
        <v>62</v>
      </c>
      <c r="D11" s="42" t="s">
        <v>48</v>
      </c>
      <c r="E11" s="43"/>
      <c r="F11" s="42" t="s">
        <v>49</v>
      </c>
      <c r="G11" s="43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35" s="14" customFormat="1" ht="30.75" customHeight="1" x14ac:dyDescent="0.2">
      <c r="A12" s="26" t="s">
        <v>43</v>
      </c>
      <c r="B12" s="30" t="s">
        <v>92</v>
      </c>
      <c r="C12" s="37" t="s">
        <v>31</v>
      </c>
      <c r="D12" s="42" t="s">
        <v>79</v>
      </c>
      <c r="E12" s="43"/>
      <c r="F12" s="42" t="s">
        <v>64</v>
      </c>
      <c r="G12" s="43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35" s="14" customFormat="1" ht="30.75" customHeight="1" x14ac:dyDescent="0.2">
      <c r="A13" s="26" t="s">
        <v>43</v>
      </c>
      <c r="B13" s="30" t="s">
        <v>93</v>
      </c>
      <c r="C13" s="37" t="s">
        <v>32</v>
      </c>
      <c r="D13" s="42" t="s">
        <v>80</v>
      </c>
      <c r="E13" s="43"/>
      <c r="F13" s="42" t="s">
        <v>49</v>
      </c>
      <c r="G13" s="43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35" s="14" customFormat="1" ht="30.75" customHeight="1" x14ac:dyDescent="0.2">
      <c r="A14" s="26" t="s">
        <v>44</v>
      </c>
      <c r="B14" s="29" t="s">
        <v>13</v>
      </c>
      <c r="C14" s="37" t="s">
        <v>54</v>
      </c>
      <c r="D14" s="47" t="s">
        <v>81</v>
      </c>
      <c r="E14" s="48"/>
      <c r="F14" s="47" t="s">
        <v>65</v>
      </c>
      <c r="G14" s="48"/>
      <c r="H14" s="18"/>
      <c r="I14" s="19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35" s="14" customFormat="1" ht="30.75" customHeight="1" x14ac:dyDescent="0.2">
      <c r="A15" s="26" t="s">
        <v>44</v>
      </c>
      <c r="B15" s="30" t="s">
        <v>14</v>
      </c>
      <c r="C15" s="37" t="s">
        <v>55</v>
      </c>
      <c r="D15" s="45" t="s">
        <v>82</v>
      </c>
      <c r="E15" s="46"/>
      <c r="F15" s="47" t="s">
        <v>66</v>
      </c>
      <c r="G15" s="48"/>
      <c r="H15" s="18"/>
      <c r="I15" s="2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35" s="15" customFormat="1" ht="30.75" customHeight="1" x14ac:dyDescent="0.2">
      <c r="A16" s="26" t="s">
        <v>44</v>
      </c>
      <c r="B16" s="29" t="s">
        <v>5</v>
      </c>
      <c r="C16" s="37" t="s">
        <v>56</v>
      </c>
      <c r="D16" s="42" t="s">
        <v>18</v>
      </c>
      <c r="E16" s="43"/>
      <c r="F16" s="47" t="s">
        <v>67</v>
      </c>
      <c r="G16" s="48"/>
      <c r="H16" s="33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75" s="8" customFormat="1" ht="30.75" customHeight="1" x14ac:dyDescent="0.2">
      <c r="A17" s="26" t="s">
        <v>44</v>
      </c>
      <c r="B17" s="30" t="s">
        <v>94</v>
      </c>
      <c r="C17" s="36" t="s">
        <v>57</v>
      </c>
      <c r="D17" s="42" t="s">
        <v>26</v>
      </c>
      <c r="E17" s="43"/>
      <c r="F17" s="42" t="s">
        <v>68</v>
      </c>
      <c r="G17" s="43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75" s="14" customFormat="1" ht="30.75" customHeight="1" x14ac:dyDescent="0.2">
      <c r="A18" s="26" t="s">
        <v>44</v>
      </c>
      <c r="B18" s="29" t="s">
        <v>2</v>
      </c>
      <c r="C18" s="37" t="s">
        <v>57</v>
      </c>
      <c r="D18" s="47" t="s">
        <v>3</v>
      </c>
      <c r="E18" s="48"/>
      <c r="F18" s="47" t="s">
        <v>4</v>
      </c>
      <c r="G18" s="4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75" s="16" customFormat="1" ht="30.75" customHeight="1" x14ac:dyDescent="0.2">
      <c r="A19" s="26">
        <v>13</v>
      </c>
      <c r="B19" s="27" t="s">
        <v>95</v>
      </c>
      <c r="C19" s="35" t="s">
        <v>58</v>
      </c>
      <c r="D19" s="40" t="s">
        <v>38</v>
      </c>
      <c r="E19" s="41"/>
      <c r="F19" s="42" t="s">
        <v>49</v>
      </c>
      <c r="G19" s="43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75" s="16" customFormat="1" ht="30.75" customHeight="1" x14ac:dyDescent="0.2">
      <c r="A20" s="26">
        <v>13</v>
      </c>
      <c r="B20" s="27" t="s">
        <v>40</v>
      </c>
      <c r="C20" s="35" t="s">
        <v>41</v>
      </c>
      <c r="D20" s="40" t="s">
        <v>42</v>
      </c>
      <c r="E20" s="41"/>
      <c r="F20" s="38" t="s">
        <v>69</v>
      </c>
      <c r="G20" s="3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75" s="16" customFormat="1" ht="30.75" customHeight="1" x14ac:dyDescent="0.2">
      <c r="A21" s="26">
        <v>13</v>
      </c>
      <c r="B21" s="35" t="s">
        <v>6</v>
      </c>
      <c r="C21" s="35" t="s">
        <v>41</v>
      </c>
      <c r="D21" s="40" t="s">
        <v>7</v>
      </c>
      <c r="E21" s="41"/>
      <c r="F21" s="38" t="s">
        <v>63</v>
      </c>
      <c r="G21" s="3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75" s="16" customFormat="1" ht="30.75" customHeight="1" x14ac:dyDescent="0.2">
      <c r="A22" s="26">
        <v>13</v>
      </c>
      <c r="B22" s="27" t="s">
        <v>12</v>
      </c>
      <c r="C22" s="35" t="s">
        <v>59</v>
      </c>
      <c r="D22" s="40" t="s">
        <v>8</v>
      </c>
      <c r="E22" s="41"/>
      <c r="F22" s="42" t="s">
        <v>49</v>
      </c>
      <c r="G22" s="43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75" s="16" customFormat="1" ht="30.75" customHeight="1" x14ac:dyDescent="0.2">
      <c r="A23" s="26">
        <v>13</v>
      </c>
      <c r="B23" s="27" t="s">
        <v>96</v>
      </c>
      <c r="C23" s="35" t="s">
        <v>39</v>
      </c>
      <c r="D23" s="40" t="s">
        <v>83</v>
      </c>
      <c r="E23" s="41"/>
      <c r="F23" s="40" t="s">
        <v>70</v>
      </c>
      <c r="G23" s="4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75" s="16" customFormat="1" ht="30.75" customHeight="1" x14ac:dyDescent="0.2">
      <c r="A24" s="26" t="s">
        <v>45</v>
      </c>
      <c r="B24" s="31" t="s">
        <v>97</v>
      </c>
      <c r="C24" s="35" t="s">
        <v>41</v>
      </c>
      <c r="D24" s="49" t="s">
        <v>46</v>
      </c>
      <c r="E24" s="50"/>
      <c r="F24" s="40" t="s">
        <v>71</v>
      </c>
      <c r="G24" s="4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75" s="16" customFormat="1" ht="30.75" customHeight="1" x14ac:dyDescent="0.2">
      <c r="A25" s="26" t="s">
        <v>45</v>
      </c>
      <c r="B25" s="31" t="s">
        <v>98</v>
      </c>
      <c r="C25" s="35" t="s">
        <v>41</v>
      </c>
      <c r="D25" s="49" t="s">
        <v>104</v>
      </c>
      <c r="E25" s="50"/>
      <c r="F25" s="49" t="s">
        <v>47</v>
      </c>
      <c r="G25" s="5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75" ht="30.75" customHeight="1" x14ac:dyDescent="0.2">
      <c r="A26" s="26">
        <v>13</v>
      </c>
      <c r="B26" s="27" t="s">
        <v>9</v>
      </c>
      <c r="C26" s="35" t="s">
        <v>41</v>
      </c>
      <c r="D26" s="38" t="s">
        <v>84</v>
      </c>
      <c r="E26" s="39"/>
      <c r="F26" s="38" t="s">
        <v>72</v>
      </c>
      <c r="G26" s="3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75" ht="30.75" customHeight="1" x14ac:dyDescent="0.2">
      <c r="A27" s="26">
        <v>13</v>
      </c>
      <c r="B27" s="27" t="s">
        <v>9</v>
      </c>
      <c r="C27" s="35" t="s">
        <v>41</v>
      </c>
      <c r="D27" s="38" t="s">
        <v>22</v>
      </c>
      <c r="E27" s="39"/>
      <c r="F27" s="38" t="s">
        <v>73</v>
      </c>
      <c r="G27" s="3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75" ht="30.75" customHeight="1" x14ac:dyDescent="0.2">
      <c r="A28" s="26">
        <v>13</v>
      </c>
      <c r="B28" s="27" t="s">
        <v>9</v>
      </c>
      <c r="C28" s="35" t="s">
        <v>41</v>
      </c>
      <c r="D28" s="40" t="s">
        <v>86</v>
      </c>
      <c r="E28" s="41"/>
      <c r="F28" s="38" t="s">
        <v>74</v>
      </c>
      <c r="G28" s="3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75" ht="30.75" customHeight="1" x14ac:dyDescent="0.2">
      <c r="A29" s="26">
        <v>13</v>
      </c>
      <c r="B29" s="27" t="s">
        <v>9</v>
      </c>
      <c r="C29" s="35" t="s">
        <v>41</v>
      </c>
      <c r="D29" s="40" t="s">
        <v>85</v>
      </c>
      <c r="E29" s="41"/>
      <c r="F29" s="38" t="s">
        <v>75</v>
      </c>
      <c r="G29" s="3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75" ht="30.75" customHeight="1" x14ac:dyDescent="0.2">
      <c r="A30" s="26">
        <v>13</v>
      </c>
      <c r="B30" s="27" t="s">
        <v>28</v>
      </c>
      <c r="C30" s="35" t="s">
        <v>27</v>
      </c>
      <c r="D30" s="40" t="s">
        <v>102</v>
      </c>
      <c r="E30" s="41"/>
      <c r="F30" s="38" t="s">
        <v>47</v>
      </c>
      <c r="G30" s="3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</row>
    <row r="31" spans="1:75" s="16" customFormat="1" ht="30.75" customHeight="1" x14ac:dyDescent="0.2">
      <c r="A31" s="26">
        <v>13</v>
      </c>
      <c r="B31" s="27" t="s">
        <v>24</v>
      </c>
      <c r="C31" s="35" t="s">
        <v>23</v>
      </c>
      <c r="D31" s="40" t="s">
        <v>87</v>
      </c>
      <c r="E31" s="41"/>
      <c r="F31" s="38" t="s">
        <v>25</v>
      </c>
      <c r="G31" s="3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</row>
    <row r="32" spans="1:75" s="16" customFormat="1" ht="30.75" customHeight="1" x14ac:dyDescent="0.2">
      <c r="A32" s="26">
        <v>13</v>
      </c>
      <c r="B32" s="27" t="s">
        <v>99</v>
      </c>
      <c r="C32" s="35" t="s">
        <v>41</v>
      </c>
      <c r="D32" s="40" t="s">
        <v>21</v>
      </c>
      <c r="E32" s="41"/>
      <c r="F32" s="38" t="s">
        <v>4</v>
      </c>
      <c r="G32" s="3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</row>
    <row r="33" spans="1:75" s="16" customFormat="1" ht="30.75" customHeight="1" x14ac:dyDescent="0.2">
      <c r="A33" s="26">
        <v>13</v>
      </c>
      <c r="B33" s="27" t="s">
        <v>19</v>
      </c>
      <c r="C33" s="35" t="s">
        <v>41</v>
      </c>
      <c r="D33" s="40" t="s">
        <v>20</v>
      </c>
      <c r="E33" s="41"/>
      <c r="F33" s="38" t="s">
        <v>77</v>
      </c>
      <c r="G33" s="3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</row>
    <row r="34" spans="1:75" s="16" customFormat="1" ht="30.75" customHeight="1" x14ac:dyDescent="0.2">
      <c r="A34" s="26">
        <v>13</v>
      </c>
      <c r="B34" s="35" t="s">
        <v>10</v>
      </c>
      <c r="C34" s="35" t="s">
        <v>41</v>
      </c>
      <c r="D34" s="38" t="s">
        <v>88</v>
      </c>
      <c r="E34" s="39"/>
      <c r="F34" s="38" t="s">
        <v>47</v>
      </c>
      <c r="G34" s="3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</row>
    <row r="35" spans="1:75" s="16" customFormat="1" ht="30.75" customHeight="1" x14ac:dyDescent="0.2">
      <c r="A35" s="26">
        <v>13</v>
      </c>
      <c r="B35" s="27" t="s">
        <v>11</v>
      </c>
      <c r="C35" s="35" t="s">
        <v>41</v>
      </c>
      <c r="D35" s="38" t="s">
        <v>89</v>
      </c>
      <c r="E35" s="39"/>
      <c r="F35" s="38" t="s">
        <v>76</v>
      </c>
      <c r="G35" s="3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</row>
    <row r="36" spans="1:75" s="16" customFormat="1" ht="30.75" customHeight="1" x14ac:dyDescent="0.2">
      <c r="A36" s="26" t="s">
        <v>43</v>
      </c>
      <c r="B36" s="27" t="s">
        <v>100</v>
      </c>
      <c r="C36" s="35" t="s">
        <v>29</v>
      </c>
      <c r="D36" s="38" t="s">
        <v>30</v>
      </c>
      <c r="E36" s="39"/>
      <c r="F36" s="38" t="s">
        <v>4</v>
      </c>
      <c r="G36" s="39"/>
      <c r="H36" s="3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</row>
    <row r="37" spans="1:75" ht="30.75" customHeight="1" x14ac:dyDescent="0.2">
      <c r="A37" s="26">
        <v>83</v>
      </c>
      <c r="B37" s="27" t="s">
        <v>33</v>
      </c>
      <c r="C37" s="35" t="s">
        <v>34</v>
      </c>
      <c r="D37" s="40" t="s">
        <v>35</v>
      </c>
      <c r="E37" s="41"/>
      <c r="F37" s="38" t="s">
        <v>4</v>
      </c>
      <c r="G37" s="3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</row>
    <row r="38" spans="1:75" ht="30.75" customHeight="1" x14ac:dyDescent="0.2">
      <c r="A38" s="26">
        <v>83</v>
      </c>
      <c r="B38" s="27" t="s">
        <v>36</v>
      </c>
      <c r="C38" s="35" t="s">
        <v>37</v>
      </c>
      <c r="D38" s="40" t="s">
        <v>3</v>
      </c>
      <c r="E38" s="41"/>
      <c r="F38" s="38" t="s">
        <v>4</v>
      </c>
      <c r="G38" s="39"/>
      <c r="J38" s="2"/>
    </row>
    <row r="39" spans="1:75" ht="30.75" customHeight="1" x14ac:dyDescent="0.2">
      <c r="A39" s="26">
        <v>84</v>
      </c>
      <c r="B39" s="27" t="s">
        <v>101</v>
      </c>
      <c r="C39" s="35" t="s">
        <v>60</v>
      </c>
      <c r="D39" s="40" t="s">
        <v>90</v>
      </c>
      <c r="E39" s="41"/>
      <c r="F39" s="38" t="s">
        <v>78</v>
      </c>
      <c r="G39" s="3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</row>
    <row r="40" spans="1:75" x14ac:dyDescent="0.2">
      <c r="A40" s="4"/>
      <c r="B40" s="4"/>
      <c r="C40" s="4"/>
      <c r="D40" s="5"/>
      <c r="E40" s="5"/>
      <c r="F40" s="44"/>
      <c r="G40" s="44"/>
      <c r="J40" s="2"/>
    </row>
    <row r="41" spans="1:75" x14ac:dyDescent="0.2">
      <c r="A41" s="25"/>
      <c r="B41" s="4"/>
      <c r="C41" s="4"/>
      <c r="D41" s="5"/>
      <c r="E41" s="5"/>
      <c r="F41" s="44"/>
      <c r="G41" s="44"/>
      <c r="J41" s="2"/>
    </row>
    <row r="42" spans="1:75" x14ac:dyDescent="0.2">
      <c r="A42" s="25"/>
      <c r="B42" s="4"/>
      <c r="C42" s="4"/>
      <c r="D42" s="5"/>
      <c r="E42" s="5"/>
      <c r="F42" s="44"/>
      <c r="G42" s="44"/>
      <c r="H42" s="4"/>
      <c r="I42" s="4"/>
      <c r="J42" s="6"/>
      <c r="K42" s="4"/>
      <c r="L42" s="4"/>
      <c r="M42" s="4"/>
      <c r="N42" s="4"/>
      <c r="O42" s="4"/>
    </row>
    <row r="43" spans="1:75" x14ac:dyDescent="0.2">
      <c r="A43" s="25"/>
      <c r="B43" s="4"/>
      <c r="C43" s="4"/>
      <c r="D43" s="5"/>
      <c r="E43" s="5"/>
      <c r="F43" s="44"/>
      <c r="G43" s="44"/>
      <c r="H43" s="4"/>
      <c r="I43" s="4"/>
      <c r="J43" s="6"/>
      <c r="K43" s="4"/>
      <c r="L43" s="4"/>
      <c r="M43" s="4"/>
      <c r="N43" s="4"/>
      <c r="O43" s="4"/>
    </row>
    <row r="44" spans="1:75" x14ac:dyDescent="0.2">
      <c r="A44" s="25"/>
      <c r="B44" s="4"/>
      <c r="C44" s="4"/>
      <c r="D44" s="5"/>
      <c r="E44" s="5"/>
      <c r="F44" s="44"/>
      <c r="G44" s="44"/>
      <c r="H44" s="4"/>
      <c r="I44" s="4"/>
      <c r="J44" s="6"/>
      <c r="K44" s="4"/>
      <c r="L44" s="4"/>
      <c r="M44" s="4"/>
      <c r="N44" s="4"/>
      <c r="O44" s="4"/>
    </row>
    <row r="45" spans="1:75" x14ac:dyDescent="0.2">
      <c r="A45" s="25"/>
      <c r="B45" s="4"/>
      <c r="C45" s="4"/>
      <c r="D45" s="44"/>
      <c r="E45" s="44"/>
      <c r="F45" s="44"/>
      <c r="G45" s="44"/>
      <c r="H45" s="4"/>
      <c r="I45" s="4"/>
      <c r="J45" s="6"/>
      <c r="K45" s="4"/>
      <c r="L45" s="4"/>
      <c r="M45" s="4"/>
      <c r="N45" s="4"/>
      <c r="O45" s="4"/>
    </row>
    <row r="46" spans="1:75" x14ac:dyDescent="0.2">
      <c r="A46" s="25"/>
      <c r="J46" s="12"/>
    </row>
    <row r="49" spans="8:8" x14ac:dyDescent="0.2">
      <c r="H49" s="11"/>
    </row>
  </sheetData>
  <autoFilter ref="A1:A50" xr:uid="{00000000-0009-0000-0000-000000000000}"/>
  <mergeCells count="71">
    <mergeCell ref="B6:C6"/>
    <mergeCell ref="D6:E6"/>
    <mergeCell ref="F6:G6"/>
    <mergeCell ref="D18:E18"/>
    <mergeCell ref="F18:G18"/>
    <mergeCell ref="D19:E19"/>
    <mergeCell ref="D21:E21"/>
    <mergeCell ref="B7:C7"/>
    <mergeCell ref="D7:E7"/>
    <mergeCell ref="D24:E24"/>
    <mergeCell ref="F36:G36"/>
    <mergeCell ref="D31:E31"/>
    <mergeCell ref="D13:E13"/>
    <mergeCell ref="F13:G13"/>
    <mergeCell ref="D16:E16"/>
    <mergeCell ref="F16:G16"/>
    <mergeCell ref="D14:E14"/>
    <mergeCell ref="F14:G14"/>
    <mergeCell ref="F25:G25"/>
    <mergeCell ref="F21:G21"/>
    <mergeCell ref="D25:E25"/>
    <mergeCell ref="D17:E17"/>
    <mergeCell ref="F32:G32"/>
    <mergeCell ref="F17:G17"/>
    <mergeCell ref="D27:E27"/>
    <mergeCell ref="D32:E32"/>
    <mergeCell ref="D28:E28"/>
    <mergeCell ref="F28:G28"/>
    <mergeCell ref="D26:E26"/>
    <mergeCell ref="F26:G26"/>
    <mergeCell ref="F27:G27"/>
    <mergeCell ref="D29:E29"/>
    <mergeCell ref="F29:G29"/>
    <mergeCell ref="D22:E22"/>
    <mergeCell ref="F22:G22"/>
    <mergeCell ref="F39:G39"/>
    <mergeCell ref="F35:G35"/>
    <mergeCell ref="D35:E35"/>
    <mergeCell ref="F34:G34"/>
    <mergeCell ref="D34:E34"/>
    <mergeCell ref="D36:E36"/>
    <mergeCell ref="D39:E39"/>
    <mergeCell ref="D37:E37"/>
    <mergeCell ref="F37:G37"/>
    <mergeCell ref="D23:E23"/>
    <mergeCell ref="F23:G23"/>
    <mergeCell ref="F24:G24"/>
    <mergeCell ref="D33:E33"/>
    <mergeCell ref="F33:G33"/>
    <mergeCell ref="F40:G45"/>
    <mergeCell ref="D45:E45"/>
    <mergeCell ref="D12:E12"/>
    <mergeCell ref="D9:E9"/>
    <mergeCell ref="F9:G9"/>
    <mergeCell ref="F12:G12"/>
    <mergeCell ref="F31:G31"/>
    <mergeCell ref="F19:G19"/>
    <mergeCell ref="F30:G30"/>
    <mergeCell ref="D30:E30"/>
    <mergeCell ref="D15:E15"/>
    <mergeCell ref="F15:G15"/>
    <mergeCell ref="F20:G20"/>
    <mergeCell ref="D20:E20"/>
    <mergeCell ref="D38:E38"/>
    <mergeCell ref="F38:G38"/>
    <mergeCell ref="F8:G8"/>
    <mergeCell ref="D8:E8"/>
    <mergeCell ref="F10:G10"/>
    <mergeCell ref="D10:E10"/>
    <mergeCell ref="F11:G11"/>
    <mergeCell ref="D11:E11"/>
  </mergeCells>
  <phoneticPr fontId="4" type="noConversion"/>
  <pageMargins left="0.23622047244094491" right="0.2362204724409449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F46"/>
  <sheetViews>
    <sheetView topLeftCell="A13" workbookViewId="0">
      <selection activeCell="F47" sqref="F47"/>
    </sheetView>
  </sheetViews>
  <sheetFormatPr baseColWidth="10" defaultRowHeight="15" x14ac:dyDescent="0.2"/>
  <sheetData>
    <row r="4" spans="4:4" x14ac:dyDescent="0.2">
      <c r="D4" s="10" t="e">
        <f>Feuil1!#REF!</f>
        <v>#REF!</v>
      </c>
    </row>
    <row r="5" spans="4:4" x14ac:dyDescent="0.2">
      <c r="D5" s="10" t="e">
        <f>Feuil1!#REF!</f>
        <v>#REF!</v>
      </c>
    </row>
    <row r="6" spans="4:4" x14ac:dyDescent="0.2">
      <c r="D6" s="10" t="e">
        <f>Feuil1!#REF!</f>
        <v>#REF!</v>
      </c>
    </row>
    <row r="7" spans="4:4" x14ac:dyDescent="0.2">
      <c r="D7" s="10" t="e">
        <f>Feuil1!#REF!</f>
        <v>#REF!</v>
      </c>
    </row>
    <row r="8" spans="4:4" x14ac:dyDescent="0.2">
      <c r="D8" s="10" t="e">
        <f>Feuil1!#REF!</f>
        <v>#REF!</v>
      </c>
    </row>
    <row r="9" spans="4:4" x14ac:dyDescent="0.2">
      <c r="D9" s="10" t="e">
        <f>Feuil1!#REF!</f>
        <v>#REF!</v>
      </c>
    </row>
    <row r="10" spans="4:4" x14ac:dyDescent="0.2">
      <c r="D10" s="10" t="e">
        <f>Feuil1!#REF!</f>
        <v>#REF!</v>
      </c>
    </row>
    <row r="11" spans="4:4" x14ac:dyDescent="0.2">
      <c r="D11" s="10" t="e">
        <f>Feuil1!#REF!</f>
        <v>#REF!</v>
      </c>
    </row>
    <row r="12" spans="4:4" x14ac:dyDescent="0.2">
      <c r="D12" s="10" t="e">
        <f>Feuil1!#REF!</f>
        <v>#REF!</v>
      </c>
    </row>
    <row r="13" spans="4:4" x14ac:dyDescent="0.2">
      <c r="D13" s="10" t="e">
        <f>Feuil1!#REF!</f>
        <v>#REF!</v>
      </c>
    </row>
    <row r="14" spans="4:4" x14ac:dyDescent="0.2">
      <c r="D14" s="9" t="e">
        <f>Feuil1!#REF!</f>
        <v>#REF!</v>
      </c>
    </row>
    <row r="15" spans="4:4" x14ac:dyDescent="0.2">
      <c r="D15" s="9" t="e">
        <f>Feuil1!#REF!</f>
        <v>#REF!</v>
      </c>
    </row>
    <row r="16" spans="4:4" x14ac:dyDescent="0.2">
      <c r="D16" s="9" t="e">
        <f>Feuil1!#REF!</f>
        <v>#REF!</v>
      </c>
    </row>
    <row r="17" spans="4:4" x14ac:dyDescent="0.2">
      <c r="D17" s="9" t="e">
        <f>Feuil1!#REF!</f>
        <v>#REF!</v>
      </c>
    </row>
    <row r="18" spans="4:4" x14ac:dyDescent="0.2">
      <c r="D18" s="9" t="e">
        <f>Feuil1!#REF!</f>
        <v>#REF!</v>
      </c>
    </row>
    <row r="19" spans="4:4" x14ac:dyDescent="0.2">
      <c r="D19" s="9" t="e">
        <f>Feuil1!#REF!</f>
        <v>#REF!</v>
      </c>
    </row>
    <row r="20" spans="4:4" x14ac:dyDescent="0.2">
      <c r="D20" s="9" t="e">
        <f>Feuil1!#REF!</f>
        <v>#REF!</v>
      </c>
    </row>
    <row r="21" spans="4:4" x14ac:dyDescent="0.2">
      <c r="D21" s="9" t="e">
        <f>Feuil1!#REF!</f>
        <v>#REF!</v>
      </c>
    </row>
    <row r="22" spans="4:4" x14ac:dyDescent="0.2">
      <c r="D22" s="9" t="e">
        <f>Feuil1!#REF!</f>
        <v>#REF!</v>
      </c>
    </row>
    <row r="23" spans="4:4" x14ac:dyDescent="0.2">
      <c r="D23" s="9" t="e">
        <f>Feuil1!#REF!</f>
        <v>#REF!</v>
      </c>
    </row>
    <row r="24" spans="4:4" x14ac:dyDescent="0.2">
      <c r="D24" s="9" t="e">
        <f>Feuil1!#REF!</f>
        <v>#REF!</v>
      </c>
    </row>
    <row r="25" spans="4:4" x14ac:dyDescent="0.2">
      <c r="D25" s="9" t="e">
        <f>Feuil1!#REF!</f>
        <v>#REF!</v>
      </c>
    </row>
    <row r="26" spans="4:4" x14ac:dyDescent="0.2">
      <c r="D26" s="9" t="e">
        <f>Feuil1!#REF!</f>
        <v>#REF!</v>
      </c>
    </row>
    <row r="27" spans="4:4" x14ac:dyDescent="0.2">
      <c r="D27" s="9" t="e">
        <f>Feuil1!#REF!</f>
        <v>#REF!</v>
      </c>
    </row>
    <row r="28" spans="4:4" x14ac:dyDescent="0.2">
      <c r="D28" s="9" t="e">
        <f>Feuil1!#REF!</f>
        <v>#REF!</v>
      </c>
    </row>
    <row r="29" spans="4:4" x14ac:dyDescent="0.2">
      <c r="D29" s="9" t="e">
        <f>Feuil1!#REF!</f>
        <v>#REF!</v>
      </c>
    </row>
    <row r="30" spans="4:4" x14ac:dyDescent="0.2">
      <c r="D30" s="9" t="e">
        <f>Feuil1!#REF!</f>
        <v>#REF!</v>
      </c>
    </row>
    <row r="31" spans="4:4" x14ac:dyDescent="0.2">
      <c r="D31" s="9" t="e">
        <f>Feuil1!#REF!</f>
        <v>#REF!</v>
      </c>
    </row>
    <row r="32" spans="4:4" x14ac:dyDescent="0.2">
      <c r="D32" s="9" t="e">
        <f>Feuil1!#REF!</f>
        <v>#REF!</v>
      </c>
    </row>
    <row r="33" spans="4:6" x14ac:dyDescent="0.2">
      <c r="D33" s="9" t="e">
        <f>Feuil1!#REF!</f>
        <v>#REF!</v>
      </c>
    </row>
    <row r="34" spans="4:6" x14ac:dyDescent="0.2">
      <c r="D34" s="9" t="e">
        <f>Feuil1!#REF!</f>
        <v>#REF!</v>
      </c>
    </row>
    <row r="35" spans="4:6" x14ac:dyDescent="0.2">
      <c r="D35" s="9" t="e">
        <f>Feuil1!#REF!</f>
        <v>#REF!</v>
      </c>
      <c r="F35" s="1" t="e">
        <f>D35+D34+D33+D32+D31+D30+D29+D27+D28+D26+D25+D24+D23+D22+D21+D20+D19+D18+D17+D16+D15+D14+D13+D12+D11+D10+D9+D8+D7+D6+D5+D4</f>
        <v>#REF!</v>
      </c>
    </row>
    <row r="36" spans="4:6" x14ac:dyDescent="0.2">
      <c r="D36" t="e">
        <f>Feuil1!#REF!</f>
        <v>#REF!</v>
      </c>
    </row>
    <row r="37" spans="4:6" x14ac:dyDescent="0.2">
      <c r="D37" t="e">
        <f>Feuil1!#REF!</f>
        <v>#REF!</v>
      </c>
      <c r="F37" t="e">
        <f>D36:D37</f>
        <v>#REF!</v>
      </c>
    </row>
    <row r="38" spans="4:6" x14ac:dyDescent="0.2">
      <c r="D38" t="e">
        <f>Feuil1!#REF!</f>
        <v>#REF!</v>
      </c>
    </row>
    <row r="39" spans="4:6" x14ac:dyDescent="0.2">
      <c r="D39" t="e">
        <f>Feuil1!#REF!</f>
        <v>#REF!</v>
      </c>
    </row>
    <row r="40" spans="4:6" x14ac:dyDescent="0.2">
      <c r="D40" t="e">
        <f>Feuil1!#REF!</f>
        <v>#REF!</v>
      </c>
    </row>
    <row r="41" spans="4:6" x14ac:dyDescent="0.2">
      <c r="D41" t="e">
        <f>Feuil1!#REF!</f>
        <v>#REF!</v>
      </c>
    </row>
    <row r="42" spans="4:6" x14ac:dyDescent="0.2">
      <c r="D42" t="e">
        <f>Feuil1!#REF!</f>
        <v>#REF!</v>
      </c>
    </row>
    <row r="43" spans="4:6" x14ac:dyDescent="0.2">
      <c r="D43" t="e">
        <f>Feuil1!#REF!</f>
        <v>#REF!</v>
      </c>
      <c r="F43" t="e">
        <f>D43+D42+D41+D40+D39+D38</f>
        <v>#REF!</v>
      </c>
    </row>
    <row r="44" spans="4:6" x14ac:dyDescent="0.2">
      <c r="D44" t="e">
        <f>Feuil1!#REF!</f>
        <v>#REF!</v>
      </c>
      <c r="F44">
        <v>2000</v>
      </c>
    </row>
    <row r="45" spans="4:6" x14ac:dyDescent="0.2">
      <c r="D45" t="e">
        <f>SUM(D4:D44)</f>
        <v>#REF!</v>
      </c>
    </row>
    <row r="46" spans="4:6" x14ac:dyDescent="0.2">
      <c r="F46" s="1" t="e">
        <f>F44+F43+F37+F35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Microsoft Office User</cp:lastModifiedBy>
  <cp:lastPrinted>2020-05-27T13:55:32Z</cp:lastPrinted>
  <dcterms:created xsi:type="dcterms:W3CDTF">2020-02-04T15:03:18Z</dcterms:created>
  <dcterms:modified xsi:type="dcterms:W3CDTF">2021-07-04T19:18:42Z</dcterms:modified>
</cp:coreProperties>
</file>