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R:\LLA\DGD\DGD documents\"/>
    </mc:Choice>
  </mc:AlternateContent>
  <bookViews>
    <workbookView xWindow="0" yWindow="0" windowWidth="19200" windowHeight="6465"/>
  </bookViews>
  <sheets>
    <sheet name="bib n° 1 feuillet 1" sheetId="9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9" l="1"/>
  <c r="H56" i="9"/>
  <c r="H55" i="9"/>
  <c r="B48" i="9" l="1"/>
  <c r="C48" i="9"/>
  <c r="D48" i="9"/>
  <c r="E48" i="9"/>
  <c r="F48" i="9"/>
  <c r="G48" i="9"/>
  <c r="H48" i="9"/>
  <c r="I48" i="9"/>
  <c r="B49" i="9"/>
  <c r="B55" i="9"/>
  <c r="C51" i="9"/>
  <c r="C57" i="9"/>
  <c r="D51" i="9"/>
  <c r="D57" i="9"/>
  <c r="E51" i="9"/>
  <c r="E57" i="9"/>
  <c r="F51" i="9"/>
  <c r="F57" i="9"/>
  <c r="G51" i="9"/>
  <c r="G57" i="9"/>
  <c r="H51" i="9"/>
  <c r="I51" i="9"/>
  <c r="I57" i="9"/>
  <c r="B51" i="9"/>
  <c r="B57" i="9"/>
  <c r="C50" i="9"/>
  <c r="C56" i="9"/>
  <c r="D50" i="9"/>
  <c r="D56" i="9"/>
  <c r="E50" i="9"/>
  <c r="E56" i="9"/>
  <c r="F50" i="9"/>
  <c r="F56" i="9"/>
  <c r="G50" i="9"/>
  <c r="G56" i="9"/>
  <c r="H50" i="9"/>
  <c r="I50" i="9"/>
  <c r="I56" i="9"/>
  <c r="B50" i="9"/>
  <c r="B56" i="9"/>
  <c r="C49" i="9"/>
  <c r="C55" i="9"/>
  <c r="D49" i="9"/>
  <c r="D55" i="9"/>
  <c r="E49" i="9"/>
  <c r="E55" i="9"/>
  <c r="F49" i="9"/>
  <c r="F55" i="9"/>
  <c r="G49" i="9"/>
  <c r="G55" i="9"/>
  <c r="H49" i="9"/>
  <c r="I49" i="9"/>
  <c r="I55" i="9"/>
  <c r="J55" i="9"/>
  <c r="C58" i="9"/>
  <c r="D58" i="9"/>
  <c r="E58" i="9"/>
  <c r="F58" i="9"/>
  <c r="G58" i="9"/>
  <c r="H58" i="9"/>
  <c r="J58" i="9" s="1"/>
  <c r="I58" i="9"/>
  <c r="I42" i="9"/>
  <c r="H42" i="9"/>
  <c r="G42" i="9"/>
  <c r="F42" i="9"/>
  <c r="E42" i="9"/>
  <c r="D42" i="9"/>
  <c r="C42" i="9"/>
  <c r="B42" i="9"/>
  <c r="J42" i="9"/>
  <c r="J48" i="9"/>
  <c r="J56" i="9"/>
  <c r="B58" i="9"/>
  <c r="J57" i="9"/>
  <c r="J60" i="9" l="1"/>
  <c r="J59" i="9"/>
</calcChain>
</file>

<file path=xl/sharedStrings.xml><?xml version="1.0" encoding="utf-8"?>
<sst xmlns="http://schemas.openxmlformats.org/spreadsheetml/2006/main" count="86" uniqueCount="78">
  <si>
    <t>Semaine après 19h</t>
  </si>
  <si>
    <t xml:space="preserve">Coût horaire chargé d'un agent de catégorie B </t>
  </si>
  <si>
    <t>Coût horaire chargé d'un agent de catégorie C</t>
  </si>
  <si>
    <t>Coût total agents A+B+C</t>
  </si>
  <si>
    <t>Totaux</t>
  </si>
  <si>
    <t xml:space="preserve">Coût agent(s) A </t>
  </si>
  <si>
    <t xml:space="preserve">Coût agent(s) B </t>
  </si>
  <si>
    <t>Coût agent(s) C</t>
  </si>
  <si>
    <t>Amplitude horaire hebdomadaire</t>
  </si>
  <si>
    <t xml:space="preserve">après projet </t>
  </si>
  <si>
    <t>avant projet</t>
  </si>
  <si>
    <t xml:space="preserve">agents contractuels </t>
  </si>
  <si>
    <t>étudiants</t>
  </si>
  <si>
    <t xml:space="preserve">agents titulaires </t>
  </si>
  <si>
    <t xml:space="preserve">Pour l'élargissement des horaires d'ouverture, faites-vous appel à (cocher les différentes cases) : </t>
  </si>
  <si>
    <t>financement en heures complémentaires</t>
  </si>
  <si>
    <t>financement primes</t>
  </si>
  <si>
    <t xml:space="preserve">redéploiement du temps de travail </t>
  </si>
  <si>
    <t xml:space="preserve">création de poste </t>
  </si>
  <si>
    <t>non étudiants</t>
  </si>
  <si>
    <t xml:space="preserve">Semaine de 9h à 12h </t>
  </si>
  <si>
    <t xml:space="preserve">Semaine de 12h à 14h </t>
  </si>
  <si>
    <t xml:space="preserve">Semaine de 14h à 19h </t>
  </si>
  <si>
    <t xml:space="preserve">Samedi avant 12h </t>
  </si>
  <si>
    <t xml:space="preserve">Samedi après 12h </t>
  </si>
  <si>
    <t xml:space="preserve">Dimanche </t>
  </si>
  <si>
    <t xml:space="preserve">Vacances scolaires </t>
  </si>
  <si>
    <t>1/ Identité de la collectivité :</t>
  </si>
  <si>
    <t>%</t>
  </si>
  <si>
    <t xml:space="preserve">3/ plan de financement : salariat </t>
  </si>
  <si>
    <t>Matin</t>
  </si>
  <si>
    <t>Après-midi</t>
  </si>
  <si>
    <t>Lundi</t>
  </si>
  <si>
    <t>Mardi</t>
  </si>
  <si>
    <t>Mercredi</t>
  </si>
  <si>
    <t>Jeudi</t>
  </si>
  <si>
    <t>Vendredi</t>
  </si>
  <si>
    <t>Samedi</t>
  </si>
  <si>
    <t>Dimanche</t>
  </si>
  <si>
    <t>Avant projet d'extension</t>
  </si>
  <si>
    <t>Après projet d'extension</t>
  </si>
  <si>
    <t>Nbre d'heures d'ouverture au public supplémentaires par semaine</t>
  </si>
  <si>
    <t>Nbre d'agents nécessaires pour accueillir et renseigner le public pendant ces heures d'extension</t>
  </si>
  <si>
    <t>Nbre de semaines d'application des horaires étendus</t>
  </si>
  <si>
    <t xml:space="preserve">rappel des taux d'intervention de l'État : </t>
  </si>
  <si>
    <t xml:space="preserve">Pendant les heures d'ouverture supplémentaires, quelle sera la proportion d'agents titulaires sur l'ensemble des agents présents hors accueil de classe et de groupe (en pourcentage)?   </t>
  </si>
  <si>
    <t>Date de mise en œuvre de l'extension d'horaire:</t>
  </si>
  <si>
    <t>JJ/MM/AAAA</t>
  </si>
  <si>
    <r>
      <rPr>
        <b/>
        <u/>
        <sz val="11"/>
        <color theme="1"/>
        <rFont val="Arial"/>
        <family val="2"/>
      </rPr>
      <t>Personne contact :</t>
    </r>
    <r>
      <rPr>
        <u/>
        <sz val="11"/>
        <color theme="1"/>
        <rFont val="Arial"/>
        <family val="2"/>
      </rPr>
      <t xml:space="preserve"> NOM/Téléphone/Courriel</t>
    </r>
  </si>
  <si>
    <t>Agent cat. A</t>
  </si>
  <si>
    <t>Agent cat. B</t>
  </si>
  <si>
    <t>Agent cat. C</t>
  </si>
  <si>
    <t>Temps de présence au public des agents  en poste à la bibliothèque (en % du temps de travail des agents) avant projet</t>
  </si>
  <si>
    <t>Date :</t>
  </si>
  <si>
    <t>Signature et cachet de la collectivité/EPCI :</t>
  </si>
  <si>
    <t>Nombre de semaines d'ouverture dans l'année</t>
  </si>
  <si>
    <t>Tableau des horaires (semaine standard) - tels qu'ils figurent / figureront sur le guide du lecteur</t>
  </si>
  <si>
    <t>Nbre d'heures d'ouverture au public supplémentaires sur l'année</t>
  </si>
  <si>
    <t>Nbre  d'heures-agent catégorie A par an</t>
  </si>
  <si>
    <t>Total du nombre d'heures-agents par an</t>
  </si>
  <si>
    <t>Nbre d'heures-agent catégorie B par an</t>
  </si>
  <si>
    <t>Nom de la commune ou de l'EPCI porteur du projet</t>
  </si>
  <si>
    <t>Pour les communes, nom de l'EPCI sur lequel la commune est située</t>
  </si>
  <si>
    <t>(semaine standard)</t>
  </si>
  <si>
    <t>soit une augmentation de :</t>
  </si>
  <si>
    <t>..h..</t>
  </si>
  <si>
    <r>
      <t xml:space="preserve">Nom de la bibliothèque </t>
    </r>
    <r>
      <rPr>
        <b/>
        <sz val="10"/>
        <color theme="1"/>
        <rFont val="Arial"/>
        <family val="2"/>
      </rPr>
      <t>(dans le cas d'un réseau, remplir 1 tableau par bibliothèque concernée par l'extension d'horaire)</t>
    </r>
    <r>
      <rPr>
        <b/>
        <sz val="11"/>
        <color theme="1"/>
        <rFont val="Arial"/>
        <family val="2"/>
      </rPr>
      <t xml:space="preserve"> :</t>
    </r>
  </si>
  <si>
    <t>Nbre d'heures-agent catégorie C par an</t>
  </si>
  <si>
    <t>PLAN DE FINANCEMENT (saisir impérativement un tableau par bibliothèque)</t>
  </si>
  <si>
    <t>DRAC AUVERGNE-RHONE-ALPES : CONCOURS PARTICULIER DE LA DOTATION GÉNÉRALE DE DÉCENTRALISATION</t>
  </si>
  <si>
    <t>années 1 à 3 : 70% ; années 4 et 5 : 50%</t>
  </si>
  <si>
    <r>
      <rPr>
        <sz val="11"/>
        <color theme="1"/>
        <rFont val="Arial"/>
        <family val="2"/>
      </rPr>
      <t>ANNÉE</t>
    </r>
    <r>
      <rPr>
        <b/>
        <sz val="11"/>
        <color theme="1"/>
        <rFont val="Arial"/>
        <family val="2"/>
      </rPr>
      <t xml:space="preserve"> : 2021</t>
    </r>
  </si>
  <si>
    <t>dont agents de catégorie A</t>
  </si>
  <si>
    <t>dont agents de catégorie B</t>
  </si>
  <si>
    <t>dont agents de catégorie C</t>
  </si>
  <si>
    <t>Aide annuelle de l'Etat années 1 à 3</t>
  </si>
  <si>
    <t>Aide annuelle de l'Etat années 4 et 5</t>
  </si>
  <si>
    <t xml:space="preserve">Coût horaire chargé médian d'un agent de catégorie A (colonne B coût standard  sauf le dimanche , dimache colonne H à compléter)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</si>
</sst>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darkUp">
        <bgColor theme="2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/>
    <xf numFmtId="0" fontId="2" fillId="0" borderId="1" xfId="0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64" fontId="2" fillId="0" borderId="2" xfId="0" applyNumberFormat="1" applyFont="1" applyBorder="1" applyProtection="1">
      <protection locked="0"/>
    </xf>
    <xf numFmtId="164" fontId="2" fillId="0" borderId="2" xfId="0" applyNumberFormat="1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/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wrapText="1"/>
    </xf>
    <xf numFmtId="0" fontId="2" fillId="0" borderId="2" xfId="0" applyFont="1" applyFill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3" fillId="2" borderId="1" xfId="0" applyFont="1" applyFill="1" applyBorder="1" applyProtection="1"/>
    <xf numFmtId="0" fontId="13" fillId="2" borderId="9" xfId="0" applyFont="1" applyFill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wrapText="1"/>
    </xf>
    <xf numFmtId="0" fontId="9" fillId="0" borderId="1" xfId="0" applyFont="1" applyBorder="1" applyAlignment="1" applyProtection="1">
      <alignment wrapText="1"/>
    </xf>
    <xf numFmtId="0" fontId="2" fillId="0" borderId="12" xfId="0" applyFont="1" applyBorder="1" applyProtection="1"/>
    <xf numFmtId="0" fontId="9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Protection="1"/>
    <xf numFmtId="0" fontId="9" fillId="0" borderId="2" xfId="0" applyFont="1" applyBorder="1" applyAlignment="1" applyProtection="1">
      <alignment wrapText="1"/>
    </xf>
    <xf numFmtId="0" fontId="9" fillId="0" borderId="3" xfId="0" applyFont="1" applyBorder="1" applyProtection="1"/>
    <xf numFmtId="0" fontId="10" fillId="0" borderId="2" xfId="0" applyFont="1" applyBorder="1" applyAlignment="1" applyProtection="1">
      <alignment wrapText="1"/>
    </xf>
    <xf numFmtId="0" fontId="9" fillId="0" borderId="0" xfId="0" applyFont="1" applyBorder="1" applyProtection="1"/>
    <xf numFmtId="0" fontId="1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Protection="1"/>
    <xf numFmtId="1" fontId="8" fillId="0" borderId="0" xfId="0" applyNumberFormat="1" applyFont="1" applyFill="1" applyBorder="1" applyProtection="1"/>
    <xf numFmtId="0" fontId="16" fillId="3" borderId="1" xfId="0" applyFont="1" applyFill="1" applyBorder="1" applyAlignment="1" applyProtection="1">
      <alignment horizontal="left" wrapText="1"/>
    </xf>
    <xf numFmtId="1" fontId="8" fillId="3" borderId="9" xfId="0" applyNumberFormat="1" applyFont="1" applyFill="1" applyBorder="1" applyProtection="1"/>
    <xf numFmtId="1" fontId="8" fillId="3" borderId="28" xfId="0" applyNumberFormat="1" applyFont="1" applyFill="1" applyBorder="1" applyProtection="1"/>
    <xf numFmtId="1" fontId="8" fillId="3" borderId="29" xfId="0" applyNumberFormat="1" applyFont="1" applyFill="1" applyBorder="1" applyProtection="1"/>
    <xf numFmtId="0" fontId="18" fillId="0" borderId="30" xfId="0" applyFont="1" applyBorder="1" applyAlignment="1" applyProtection="1">
      <alignment horizontal="left" vertical="top" wrapText="1"/>
    </xf>
    <xf numFmtId="0" fontId="18" fillId="0" borderId="31" xfId="0" applyFont="1" applyBorder="1" applyAlignment="1" applyProtection="1">
      <alignment horizontal="left" vertical="top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32" xfId="0" applyFont="1" applyBorder="1" applyAlignment="1" applyProtection="1">
      <alignment horizontal="left" vertical="top" wrapText="1"/>
    </xf>
    <xf numFmtId="0" fontId="2" fillId="0" borderId="32" xfId="0" applyFont="1" applyFill="1" applyBorder="1" applyProtection="1">
      <protection locked="0"/>
    </xf>
    <xf numFmtId="0" fontId="5" fillId="0" borderId="33" xfId="0" applyFont="1" applyFill="1" applyBorder="1" applyProtection="1">
      <protection locked="0"/>
    </xf>
    <xf numFmtId="0" fontId="5" fillId="0" borderId="34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</xf>
    <xf numFmtId="0" fontId="2" fillId="0" borderId="0" xfId="0" applyFont="1" applyProtection="1"/>
    <xf numFmtId="0" fontId="2" fillId="4" borderId="1" xfId="0" applyFont="1" applyFill="1" applyBorder="1" applyProtection="1"/>
    <xf numFmtId="165" fontId="17" fillId="3" borderId="1" xfId="0" applyNumberFormat="1" applyFont="1" applyFill="1" applyBorder="1" applyProtection="1"/>
    <xf numFmtId="165" fontId="2" fillId="2" borderId="1" xfId="0" applyNumberFormat="1" applyFont="1" applyFill="1" applyBorder="1" applyProtection="1"/>
    <xf numFmtId="165" fontId="1" fillId="0" borderId="1" xfId="0" applyNumberFormat="1" applyFont="1" applyFill="1" applyBorder="1" applyProtection="1">
      <protection locked="0"/>
    </xf>
    <xf numFmtId="0" fontId="2" fillId="0" borderId="27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0" fillId="0" borderId="2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2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0" fontId="1" fillId="0" borderId="24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0" fontId="5" fillId="0" borderId="0" xfId="0" applyFont="1" applyAlignment="1" applyProtection="1">
      <alignment horizontal="left" vertical="top" wrapText="1"/>
    </xf>
    <xf numFmtId="0" fontId="1" fillId="0" borderId="18" xfId="0" applyFont="1" applyBorder="1" applyAlignment="1" applyProtection="1">
      <alignment horizontal="center" wrapText="1"/>
    </xf>
    <xf numFmtId="0" fontId="1" fillId="0" borderId="19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37" zoomScale="70" zoomScaleNormal="70" workbookViewId="0">
      <selection activeCell="H52" sqref="H52"/>
    </sheetView>
  </sheetViews>
  <sheetFormatPr baseColWidth="10" defaultColWidth="11.42578125" defaultRowHeight="15" x14ac:dyDescent="0.25"/>
  <cols>
    <col min="1" max="1" width="39.140625" style="1" customWidth="1"/>
    <col min="2" max="10" width="17" style="1" customWidth="1"/>
    <col min="11" max="16384" width="11.42578125" style="1"/>
  </cols>
  <sheetData>
    <row r="1" spans="1:12" ht="16.5" customHeight="1" x14ac:dyDescent="0.25">
      <c r="A1" s="137" t="s">
        <v>69</v>
      </c>
      <c r="B1" s="137"/>
      <c r="C1" s="137"/>
      <c r="D1" s="137"/>
      <c r="E1" s="137"/>
      <c r="F1" s="137"/>
      <c r="G1" s="137"/>
      <c r="H1" s="137"/>
      <c r="I1" s="137"/>
      <c r="J1" s="28"/>
      <c r="K1" s="4"/>
      <c r="L1" s="4"/>
    </row>
    <row r="2" spans="1:12" ht="16.5" customHeight="1" x14ac:dyDescent="0.25">
      <c r="A2" s="137" t="s">
        <v>68</v>
      </c>
      <c r="B2" s="137"/>
      <c r="C2" s="137"/>
      <c r="D2" s="137"/>
      <c r="E2" s="137"/>
      <c r="F2" s="137"/>
      <c r="G2" s="137"/>
      <c r="H2" s="137"/>
      <c r="I2" s="137"/>
      <c r="J2" s="28"/>
      <c r="K2" s="4"/>
      <c r="L2" s="4"/>
    </row>
    <row r="3" spans="1:12" x14ac:dyDescent="0.25">
      <c r="A3" s="67" t="s">
        <v>71</v>
      </c>
      <c r="B3" s="5"/>
      <c r="C3" s="5"/>
      <c r="D3" s="5"/>
      <c r="E3" s="5"/>
      <c r="F3" s="5"/>
      <c r="G3" s="5"/>
      <c r="H3" s="5"/>
      <c r="I3" s="5"/>
      <c r="J3" s="4"/>
      <c r="K3" s="4"/>
      <c r="L3" s="4"/>
    </row>
    <row r="4" spans="1:12" ht="52.5" customHeight="1" x14ac:dyDescent="0.25">
      <c r="A4" s="139" t="s">
        <v>27</v>
      </c>
      <c r="B4" s="139"/>
      <c r="C4" s="139"/>
      <c r="D4" s="139"/>
      <c r="E4" s="6"/>
      <c r="F4" s="8"/>
      <c r="G4" s="138"/>
      <c r="H4" s="138"/>
      <c r="I4" s="138"/>
      <c r="J4" s="42"/>
      <c r="K4" s="29"/>
      <c r="L4" s="29"/>
    </row>
    <row r="5" spans="1:12" ht="30" x14ac:dyDescent="0.25">
      <c r="A5" s="62" t="s">
        <v>61</v>
      </c>
      <c r="B5" s="126"/>
      <c r="C5" s="127"/>
      <c r="D5" s="127"/>
      <c r="E5" s="128"/>
      <c r="F5" s="8"/>
      <c r="L5" s="4"/>
    </row>
    <row r="6" spans="1:12" ht="30" x14ac:dyDescent="0.25">
      <c r="A6" s="62" t="s">
        <v>62</v>
      </c>
      <c r="B6" s="126"/>
      <c r="C6" s="127"/>
      <c r="D6" s="127"/>
      <c r="E6" s="128"/>
      <c r="F6" s="8"/>
      <c r="G6" s="136" t="s">
        <v>52</v>
      </c>
      <c r="H6" s="136"/>
      <c r="I6" s="136"/>
      <c r="J6" s="136"/>
      <c r="K6" s="136"/>
      <c r="L6" s="4"/>
    </row>
    <row r="7" spans="1:12" s="37" customFormat="1" x14ac:dyDescent="0.25">
      <c r="A7" s="63"/>
      <c r="B7" s="27"/>
      <c r="C7" s="27"/>
      <c r="D7" s="27"/>
      <c r="E7" s="27"/>
      <c r="F7" s="8"/>
      <c r="G7" s="66" t="s">
        <v>49</v>
      </c>
      <c r="H7" s="35" t="s">
        <v>28</v>
      </c>
      <c r="I7" s="43"/>
      <c r="J7" s="44"/>
      <c r="K7" s="8"/>
      <c r="L7" s="8"/>
    </row>
    <row r="8" spans="1:12" ht="29.25" x14ac:dyDescent="0.25">
      <c r="A8" s="64" t="s">
        <v>48</v>
      </c>
      <c r="B8" s="135"/>
      <c r="C8" s="135"/>
      <c r="D8" s="135"/>
      <c r="E8" s="135"/>
      <c r="F8" s="8"/>
      <c r="G8" s="66" t="s">
        <v>50</v>
      </c>
      <c r="H8" s="34" t="s">
        <v>28</v>
      </c>
      <c r="I8" s="45"/>
      <c r="J8" s="45"/>
      <c r="K8" s="8"/>
      <c r="L8" s="4"/>
    </row>
    <row r="9" spans="1:12" s="37" customFormat="1" x14ac:dyDescent="0.25">
      <c r="A9" s="65"/>
      <c r="B9" s="27"/>
      <c r="C9" s="27"/>
      <c r="D9" s="27"/>
      <c r="E9" s="27"/>
      <c r="F9" s="8"/>
      <c r="G9" s="66" t="s">
        <v>51</v>
      </c>
      <c r="H9" s="35" t="s">
        <v>28</v>
      </c>
      <c r="J9" s="8"/>
      <c r="K9" s="8"/>
      <c r="L9" s="8"/>
    </row>
    <row r="10" spans="1:12" ht="55.5" x14ac:dyDescent="0.25">
      <c r="A10" s="62" t="s">
        <v>66</v>
      </c>
      <c r="B10" s="135"/>
      <c r="C10" s="135"/>
      <c r="D10" s="135"/>
      <c r="E10" s="135"/>
      <c r="F10" s="8"/>
      <c r="J10" s="8"/>
      <c r="K10" s="8"/>
      <c r="L10" s="4"/>
    </row>
    <row r="11" spans="1:12" x14ac:dyDescent="0.25">
      <c r="A11" s="36"/>
      <c r="B11" s="27"/>
      <c r="C11" s="27"/>
      <c r="D11" s="27"/>
      <c r="E11" s="27"/>
      <c r="F11" s="8"/>
      <c r="G11" s="17"/>
      <c r="H11" s="16"/>
      <c r="I11" s="18"/>
      <c r="J11" s="8"/>
      <c r="K11" s="8"/>
      <c r="L11" s="4"/>
    </row>
    <row r="12" spans="1:12" x14ac:dyDescent="0.25">
      <c r="A12" s="124" t="s">
        <v>46</v>
      </c>
      <c r="B12" s="125"/>
      <c r="C12" s="20" t="s">
        <v>47</v>
      </c>
      <c r="D12" s="31"/>
      <c r="E12" s="31"/>
      <c r="F12" s="8"/>
      <c r="J12" s="8"/>
      <c r="K12" s="8"/>
      <c r="L12" s="4"/>
    </row>
    <row r="13" spans="1:12" s="3" customFormat="1" x14ac:dyDescent="0.25">
      <c r="C13" s="10"/>
      <c r="D13" s="10"/>
      <c r="E13" s="6"/>
      <c r="F13" s="10"/>
      <c r="J13" s="10"/>
      <c r="K13" s="10"/>
      <c r="L13" s="11"/>
    </row>
    <row r="14" spans="1:12" x14ac:dyDescent="0.25">
      <c r="A14" s="26"/>
      <c r="B14" s="8"/>
      <c r="C14" s="8"/>
      <c r="D14" s="8"/>
      <c r="E14" s="6"/>
      <c r="F14" s="8"/>
      <c r="J14" s="8"/>
      <c r="K14" s="8"/>
      <c r="L14" s="4"/>
    </row>
    <row r="15" spans="1:12" x14ac:dyDescent="0.25">
      <c r="A15" s="131" t="s">
        <v>56</v>
      </c>
      <c r="B15" s="130" t="s">
        <v>39</v>
      </c>
      <c r="C15" s="130"/>
      <c r="D15" s="130" t="s">
        <v>40</v>
      </c>
      <c r="E15" s="130"/>
      <c r="F15" s="8"/>
      <c r="J15" s="8"/>
      <c r="K15" s="8"/>
      <c r="L15" s="4"/>
    </row>
    <row r="16" spans="1:12" ht="29.25" customHeight="1" x14ac:dyDescent="0.25">
      <c r="A16" s="132"/>
      <c r="B16" s="68" t="s">
        <v>30</v>
      </c>
      <c r="C16" s="68" t="s">
        <v>31</v>
      </c>
      <c r="D16" s="68" t="s">
        <v>30</v>
      </c>
      <c r="E16" s="69" t="s">
        <v>31</v>
      </c>
      <c r="F16" s="13"/>
      <c r="J16" s="8"/>
      <c r="K16" s="8"/>
      <c r="L16" s="4"/>
    </row>
    <row r="17" spans="1:12" ht="15.75" thickBot="1" x14ac:dyDescent="0.3">
      <c r="A17" s="70" t="s">
        <v>32</v>
      </c>
      <c r="B17" s="32"/>
      <c r="C17" s="32"/>
      <c r="D17" s="9"/>
      <c r="E17" s="9"/>
      <c r="F17" s="13"/>
      <c r="G17" s="37"/>
      <c r="J17" s="8"/>
      <c r="K17" s="8"/>
      <c r="L17" s="4"/>
    </row>
    <row r="18" spans="1:12" ht="15" customHeight="1" x14ac:dyDescent="0.25">
      <c r="A18" s="70" t="s">
        <v>33</v>
      </c>
      <c r="B18" s="32"/>
      <c r="C18" s="32"/>
      <c r="D18" s="9"/>
      <c r="E18" s="9"/>
      <c r="F18" s="13"/>
      <c r="G18" s="108" t="s">
        <v>53</v>
      </c>
      <c r="H18" s="109"/>
      <c r="I18" s="110"/>
      <c r="J18" s="8"/>
      <c r="K18" s="8"/>
      <c r="L18" s="4"/>
    </row>
    <row r="19" spans="1:12" s="2" customFormat="1" x14ac:dyDescent="0.25">
      <c r="A19" s="71" t="s">
        <v>34</v>
      </c>
      <c r="B19" s="33"/>
      <c r="C19" s="33"/>
      <c r="D19" s="14"/>
      <c r="E19" s="14"/>
      <c r="F19" s="6"/>
      <c r="G19" s="111" t="s">
        <v>54</v>
      </c>
      <c r="H19" s="112"/>
      <c r="I19" s="113"/>
      <c r="J19" s="6"/>
      <c r="K19" s="6"/>
      <c r="L19" s="15"/>
    </row>
    <row r="20" spans="1:12" ht="15.75" customHeight="1" x14ac:dyDescent="0.25">
      <c r="A20" s="70" t="s">
        <v>35</v>
      </c>
      <c r="B20" s="32"/>
      <c r="C20" s="32"/>
      <c r="D20" s="9"/>
      <c r="E20" s="9"/>
      <c r="F20" s="8"/>
      <c r="G20" s="102"/>
      <c r="H20" s="103"/>
      <c r="I20" s="104"/>
      <c r="J20" s="8"/>
      <c r="K20" s="8"/>
      <c r="L20" s="4"/>
    </row>
    <row r="21" spans="1:12" x14ac:dyDescent="0.25">
      <c r="A21" s="70" t="s">
        <v>36</v>
      </c>
      <c r="B21" s="32"/>
      <c r="C21" s="32"/>
      <c r="D21" s="9"/>
      <c r="E21" s="9"/>
      <c r="F21" s="8"/>
      <c r="G21" s="102"/>
      <c r="H21" s="103"/>
      <c r="I21" s="104"/>
      <c r="J21" s="8"/>
      <c r="K21" s="8"/>
      <c r="L21" s="4"/>
    </row>
    <row r="22" spans="1:12" s="2" customFormat="1" ht="15.75" thickBot="1" x14ac:dyDescent="0.3">
      <c r="A22" s="71" t="s">
        <v>37</v>
      </c>
      <c r="B22" s="33"/>
      <c r="C22" s="33"/>
      <c r="D22" s="14"/>
      <c r="E22" s="14"/>
      <c r="F22" s="6"/>
      <c r="G22" s="105"/>
      <c r="H22" s="106"/>
      <c r="I22" s="107"/>
      <c r="J22" s="6"/>
      <c r="K22" s="6"/>
      <c r="L22" s="15"/>
    </row>
    <row r="23" spans="1:12" x14ac:dyDescent="0.25">
      <c r="A23" s="70" t="s">
        <v>38</v>
      </c>
      <c r="B23" s="32"/>
      <c r="C23" s="32"/>
      <c r="D23" s="9"/>
      <c r="E23" s="9"/>
      <c r="F23" s="8"/>
      <c r="J23" s="8"/>
      <c r="K23" s="8"/>
      <c r="L23" s="4"/>
    </row>
    <row r="24" spans="1:12" x14ac:dyDescent="0.25">
      <c r="A24" s="72"/>
      <c r="B24" s="30"/>
      <c r="C24" s="30"/>
      <c r="D24" s="30"/>
      <c r="E24" s="7"/>
      <c r="F24" s="8"/>
      <c r="G24" s="4"/>
      <c r="H24" s="4"/>
      <c r="I24" s="4"/>
      <c r="J24" s="8"/>
      <c r="K24" s="8"/>
      <c r="L24" s="4"/>
    </row>
    <row r="25" spans="1:12" ht="26.25" x14ac:dyDescent="0.25">
      <c r="A25" s="73" t="s">
        <v>55</v>
      </c>
      <c r="B25" s="133"/>
      <c r="C25" s="134"/>
      <c r="D25" s="133"/>
      <c r="E25" s="134"/>
      <c r="F25" s="8"/>
      <c r="G25" s="6"/>
      <c r="H25" s="8"/>
      <c r="I25" s="8"/>
      <c r="J25" s="8"/>
      <c r="K25" s="8"/>
      <c r="L25" s="4"/>
    </row>
    <row r="26" spans="1:12" ht="18.75" customHeight="1" x14ac:dyDescent="0.25">
      <c r="A26" s="74"/>
      <c r="B26" s="8"/>
      <c r="C26" s="8"/>
      <c r="D26" s="8"/>
      <c r="E26" s="8"/>
      <c r="F26" s="16"/>
      <c r="G26" s="129"/>
      <c r="H26" s="129"/>
      <c r="I26" s="129"/>
      <c r="J26" s="8"/>
      <c r="K26" s="8"/>
      <c r="L26" s="4"/>
    </row>
    <row r="27" spans="1:12" x14ac:dyDescent="0.25">
      <c r="A27" s="75" t="s">
        <v>8</v>
      </c>
      <c r="B27" s="77" t="s">
        <v>10</v>
      </c>
      <c r="C27" s="77" t="s">
        <v>9</v>
      </c>
      <c r="D27" s="100" t="s">
        <v>64</v>
      </c>
      <c r="E27" s="101"/>
      <c r="F27" s="46"/>
      <c r="G27" s="17"/>
      <c r="H27" s="16"/>
      <c r="I27" s="18"/>
      <c r="J27" s="8"/>
      <c r="K27" s="8"/>
      <c r="L27" s="4"/>
    </row>
    <row r="28" spans="1:12" x14ac:dyDescent="0.25">
      <c r="A28" s="76" t="s">
        <v>63</v>
      </c>
      <c r="B28" s="20" t="s">
        <v>65</v>
      </c>
      <c r="C28" s="20" t="s">
        <v>65</v>
      </c>
      <c r="D28" s="8"/>
      <c r="E28" s="6"/>
      <c r="F28" s="8"/>
      <c r="G28" s="8"/>
      <c r="H28" s="8"/>
      <c r="I28" s="8"/>
      <c r="J28" s="8"/>
      <c r="K28" s="8"/>
      <c r="L28" s="4"/>
    </row>
    <row r="29" spans="1:12" x14ac:dyDescent="0.25">
      <c r="A29" s="19"/>
      <c r="B29" s="27"/>
      <c r="C29" s="27"/>
      <c r="D29" s="8"/>
      <c r="E29" s="6"/>
      <c r="F29" s="8"/>
      <c r="G29" s="8"/>
      <c r="H29" s="8"/>
      <c r="I29" s="8"/>
      <c r="J29" s="8"/>
      <c r="K29" s="8"/>
      <c r="L29" s="4"/>
    </row>
    <row r="30" spans="1:12" x14ac:dyDescent="0.25">
      <c r="C30" s="8"/>
      <c r="D30" s="8"/>
      <c r="E30" s="8"/>
      <c r="F30" s="13"/>
      <c r="G30" s="4"/>
      <c r="H30" s="4"/>
      <c r="I30" s="4"/>
      <c r="J30" s="4"/>
      <c r="K30" s="4"/>
      <c r="L30" s="4"/>
    </row>
    <row r="31" spans="1:12" x14ac:dyDescent="0.25">
      <c r="C31" s="8"/>
      <c r="D31" s="8"/>
      <c r="E31" s="8"/>
      <c r="F31" s="13"/>
      <c r="G31" s="4"/>
      <c r="H31" s="47"/>
      <c r="I31" s="4"/>
      <c r="J31" s="4"/>
      <c r="K31" s="4"/>
      <c r="L31" s="4"/>
    </row>
    <row r="32" spans="1:12" x14ac:dyDescent="0.25">
      <c r="E32" s="8"/>
      <c r="F32" s="13"/>
      <c r="G32" s="4"/>
      <c r="H32" s="4"/>
      <c r="I32" s="4"/>
      <c r="J32" s="4"/>
      <c r="K32" s="4"/>
      <c r="L32" s="4"/>
    </row>
    <row r="33" spans="1:12" x14ac:dyDescent="0.25">
      <c r="C33" s="6"/>
      <c r="D33" s="6"/>
      <c r="E33" s="6"/>
      <c r="F33" s="13"/>
      <c r="G33" s="4"/>
      <c r="H33" s="4"/>
      <c r="I33" s="4"/>
      <c r="J33" s="4"/>
      <c r="K33" s="4"/>
      <c r="L33" s="4"/>
    </row>
    <row r="36" spans="1:12" ht="23.25" x14ac:dyDescent="0.25">
      <c r="A36" s="21" t="s">
        <v>29</v>
      </c>
      <c r="B36" s="4"/>
      <c r="C36" s="4"/>
      <c r="D36" s="4"/>
      <c r="E36" s="15"/>
      <c r="F36" s="4"/>
      <c r="G36" s="4"/>
      <c r="H36" s="4"/>
      <c r="I36" s="4"/>
      <c r="J36" s="4"/>
    </row>
    <row r="37" spans="1:12" ht="23.25" x14ac:dyDescent="0.25">
      <c r="A37" s="21"/>
      <c r="B37" s="4"/>
      <c r="C37" s="4"/>
      <c r="D37" s="4"/>
      <c r="E37" s="15"/>
      <c r="F37" s="4"/>
      <c r="G37" s="4"/>
      <c r="H37" s="4"/>
      <c r="I37" s="4"/>
      <c r="J37" s="4"/>
    </row>
    <row r="38" spans="1:12" ht="15.75" thickBot="1" x14ac:dyDescent="0.3">
      <c r="A38" s="61" t="s">
        <v>44</v>
      </c>
      <c r="B38" s="114" t="s">
        <v>70</v>
      </c>
      <c r="C38" s="114"/>
      <c r="D38" s="114"/>
      <c r="E38" s="114"/>
      <c r="F38" s="114"/>
      <c r="G38" s="114"/>
      <c r="H38" s="114"/>
      <c r="I38" s="114"/>
      <c r="J38" s="114"/>
    </row>
    <row r="39" spans="1:12" ht="24.75" thickBot="1" x14ac:dyDescent="0.3">
      <c r="A39" s="15"/>
      <c r="B39" s="50" t="s">
        <v>20</v>
      </c>
      <c r="C39" s="50" t="s">
        <v>21</v>
      </c>
      <c r="D39" s="50" t="s">
        <v>22</v>
      </c>
      <c r="E39" s="50" t="s">
        <v>0</v>
      </c>
      <c r="F39" s="50" t="s">
        <v>23</v>
      </c>
      <c r="G39" s="50" t="s">
        <v>24</v>
      </c>
      <c r="H39" s="50" t="s">
        <v>25</v>
      </c>
      <c r="I39" s="50" t="s">
        <v>26</v>
      </c>
      <c r="J39" s="51" t="s">
        <v>4</v>
      </c>
    </row>
    <row r="40" spans="1:12" ht="26.25" thickBot="1" x14ac:dyDescent="0.3">
      <c r="A40" s="52" t="s">
        <v>41</v>
      </c>
      <c r="B40" s="88">
        <v>0</v>
      </c>
      <c r="C40" s="88">
        <v>0</v>
      </c>
      <c r="D40" s="88">
        <v>0</v>
      </c>
      <c r="E40" s="89">
        <v>0</v>
      </c>
      <c r="F40" s="88">
        <v>0</v>
      </c>
      <c r="G40" s="88">
        <v>0</v>
      </c>
      <c r="H40" s="88">
        <v>0</v>
      </c>
      <c r="I40" s="88">
        <v>0</v>
      </c>
      <c r="J40" s="38"/>
    </row>
    <row r="41" spans="1:12" ht="26.25" thickBot="1" x14ac:dyDescent="0.3">
      <c r="A41" s="52" t="s">
        <v>43</v>
      </c>
      <c r="B41" s="88"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38"/>
    </row>
    <row r="42" spans="1:12" ht="26.25" thickBot="1" x14ac:dyDescent="0.3">
      <c r="A42" s="52" t="s">
        <v>57</v>
      </c>
      <c r="B42" s="48">
        <f>B40*B41</f>
        <v>0</v>
      </c>
      <c r="C42" s="48">
        <f t="shared" ref="C42:I42" si="0">C40*C41</f>
        <v>0</v>
      </c>
      <c r="D42" s="48">
        <f t="shared" si="0"/>
        <v>0</v>
      </c>
      <c r="E42" s="48">
        <f t="shared" si="0"/>
        <v>0</v>
      </c>
      <c r="F42" s="48">
        <f t="shared" si="0"/>
        <v>0</v>
      </c>
      <c r="G42" s="48">
        <f t="shared" si="0"/>
        <v>0</v>
      </c>
      <c r="H42" s="48">
        <f t="shared" si="0"/>
        <v>0</v>
      </c>
      <c r="I42" s="49">
        <f t="shared" si="0"/>
        <v>0</v>
      </c>
      <c r="J42" s="23">
        <f>SUM(B42:I42)</f>
        <v>0</v>
      </c>
    </row>
    <row r="43" spans="1:12" ht="38.25" x14ac:dyDescent="0.25">
      <c r="A43" s="90" t="s">
        <v>42</v>
      </c>
      <c r="B43" s="91">
        <v>0</v>
      </c>
      <c r="C43" s="91">
        <v>0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4"/>
    </row>
    <row r="44" spans="1:12" x14ac:dyDescent="0.25">
      <c r="A44" s="86" t="s">
        <v>72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4"/>
    </row>
    <row r="45" spans="1:12" x14ac:dyDescent="0.25">
      <c r="A45" s="86" t="s">
        <v>73</v>
      </c>
      <c r="B45" s="92">
        <v>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4"/>
    </row>
    <row r="46" spans="1:12" ht="15.75" thickBot="1" x14ac:dyDescent="0.3">
      <c r="A46" s="87" t="s">
        <v>74</v>
      </c>
      <c r="B46" s="93">
        <v>0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>
        <v>0</v>
      </c>
      <c r="I46" s="93">
        <v>0</v>
      </c>
      <c r="J46" s="4"/>
    </row>
    <row r="47" spans="1:12" ht="15.75" thickBot="1" x14ac:dyDescent="0.3">
      <c r="A47" s="52"/>
      <c r="B47" s="22"/>
      <c r="C47" s="22"/>
      <c r="D47" s="22"/>
      <c r="E47" s="22"/>
      <c r="F47" s="22"/>
      <c r="G47" s="22"/>
      <c r="H47" s="22"/>
      <c r="I47" s="22"/>
      <c r="J47" s="4"/>
    </row>
    <row r="48" spans="1:12" ht="15.75" thickBot="1" x14ac:dyDescent="0.3">
      <c r="A48" s="53" t="s">
        <v>59</v>
      </c>
      <c r="B48" s="23">
        <f>B40*B43*B41</f>
        <v>0</v>
      </c>
      <c r="C48" s="23">
        <f t="shared" ref="C48:I48" si="1">C40*C43*C41</f>
        <v>0</v>
      </c>
      <c r="D48" s="23">
        <f t="shared" si="1"/>
        <v>0</v>
      </c>
      <c r="E48" s="23">
        <f t="shared" si="1"/>
        <v>0</v>
      </c>
      <c r="F48" s="23">
        <f t="shared" si="1"/>
        <v>0</v>
      </c>
      <c r="G48" s="23">
        <f t="shared" si="1"/>
        <v>0</v>
      </c>
      <c r="H48" s="23">
        <f t="shared" si="1"/>
        <v>0</v>
      </c>
      <c r="I48" s="23">
        <f t="shared" si="1"/>
        <v>0</v>
      </c>
      <c r="J48" s="23">
        <f>SUM(B48:I48)</f>
        <v>0</v>
      </c>
    </row>
    <row r="49" spans="1:10" ht="27" customHeight="1" thickBot="1" x14ac:dyDescent="0.3">
      <c r="A49" s="54" t="s">
        <v>58</v>
      </c>
      <c r="B49" s="94">
        <f>IF($B$43&gt;0,$B$48/$B$43*B44,0)</f>
        <v>0</v>
      </c>
      <c r="C49" s="94">
        <f>IF($C$43&gt;0,$C$48/$C$43*C44,0)</f>
        <v>0</v>
      </c>
      <c r="D49" s="94">
        <f>IF($D$43&gt;0,$D$48/$D$43*D44,0)</f>
        <v>0</v>
      </c>
      <c r="E49" s="94">
        <f>IF($E$43&gt;0,$E$48/$E$43*E44,0)</f>
        <v>0</v>
      </c>
      <c r="F49" s="94">
        <f>IF($F$43&gt;0,$F$48/$F$43*F44,0)</f>
        <v>0</v>
      </c>
      <c r="G49" s="94">
        <f>IF($G$43&gt;0,$G$48/$G$43*G44,0)</f>
        <v>0</v>
      </c>
      <c r="H49" s="94">
        <f>IF($H$43&gt;0,$H$48/$H$43*H44,0)</f>
        <v>0</v>
      </c>
      <c r="I49" s="94">
        <f>IF($I$43&gt;0,$I$48/$I$43*I44,0)</f>
        <v>0</v>
      </c>
      <c r="J49" s="95"/>
    </row>
    <row r="50" spans="1:10" ht="27" customHeight="1" thickBot="1" x14ac:dyDescent="0.3">
      <c r="A50" s="54" t="s">
        <v>60</v>
      </c>
      <c r="B50" s="94">
        <f>IF($B$43&gt;0,$B$48/$B$43*B45,0)</f>
        <v>0</v>
      </c>
      <c r="C50" s="94">
        <f t="shared" ref="C50:C51" si="2">IF($C$43&gt;0,$C$48/$C$43*C45,0)</f>
        <v>0</v>
      </c>
      <c r="D50" s="94">
        <f t="shared" ref="D50:D51" si="3">IF($D$43&gt;0,$D$48/$D$43*D45,0)</f>
        <v>0</v>
      </c>
      <c r="E50" s="94">
        <f t="shared" ref="E50:E51" si="4">IF($E$43&gt;0,$E$48/$E$43*E45,0)</f>
        <v>0</v>
      </c>
      <c r="F50" s="94">
        <f t="shared" ref="F50:F51" si="5">IF($F$43&gt;0,$F$48/$F$43*F45,0)</f>
        <v>0</v>
      </c>
      <c r="G50" s="94">
        <f t="shared" ref="G50:G51" si="6">IF($G$43&gt;0,$G$48/$G$43*G45,0)</f>
        <v>0</v>
      </c>
      <c r="H50" s="94">
        <f t="shared" ref="H50:H51" si="7">IF($H$43&gt;0,$H$48/$H$43*H45,0)</f>
        <v>0</v>
      </c>
      <c r="I50" s="94">
        <f t="shared" ref="I50:I51" si="8">IF($I$43&gt;0,$I$48/$I$43*I45,0)</f>
        <v>0</v>
      </c>
      <c r="J50" s="95"/>
    </row>
    <row r="51" spans="1:10" ht="27" customHeight="1" thickBot="1" x14ac:dyDescent="0.3">
      <c r="A51" s="53" t="s">
        <v>67</v>
      </c>
      <c r="B51" s="94">
        <f>IF($B$43&gt;0,$B$48/$B$43*B46,0)</f>
        <v>0</v>
      </c>
      <c r="C51" s="94">
        <f t="shared" si="2"/>
        <v>0</v>
      </c>
      <c r="D51" s="94">
        <f t="shared" si="3"/>
        <v>0</v>
      </c>
      <c r="E51" s="94">
        <f t="shared" si="4"/>
        <v>0</v>
      </c>
      <c r="F51" s="94">
        <f t="shared" si="5"/>
        <v>0</v>
      </c>
      <c r="G51" s="94">
        <f t="shared" si="6"/>
        <v>0</v>
      </c>
      <c r="H51" s="94">
        <f t="shared" si="7"/>
        <v>0</v>
      </c>
      <c r="I51" s="94">
        <f t="shared" si="8"/>
        <v>0</v>
      </c>
      <c r="J51" s="95"/>
    </row>
    <row r="52" spans="1:10" ht="52.5" thickBot="1" x14ac:dyDescent="0.3">
      <c r="A52" s="53" t="s">
        <v>77</v>
      </c>
      <c r="B52" s="99">
        <v>0</v>
      </c>
      <c r="C52" s="96"/>
      <c r="D52" s="96"/>
      <c r="E52" s="96"/>
      <c r="F52" s="96"/>
      <c r="G52" s="96"/>
      <c r="H52" s="99">
        <v>0</v>
      </c>
      <c r="I52" s="96"/>
      <c r="J52" s="4"/>
    </row>
    <row r="53" spans="1:10" ht="27" thickBot="1" x14ac:dyDescent="0.3">
      <c r="A53" s="53" t="s">
        <v>1</v>
      </c>
      <c r="B53" s="99">
        <v>0</v>
      </c>
      <c r="C53" s="96"/>
      <c r="D53" s="96"/>
      <c r="E53" s="96"/>
      <c r="F53" s="96"/>
      <c r="G53" s="96"/>
      <c r="H53" s="99">
        <v>0</v>
      </c>
      <c r="I53" s="96"/>
      <c r="J53" s="4"/>
    </row>
    <row r="54" spans="1:10" ht="27" thickBot="1" x14ac:dyDescent="0.3">
      <c r="A54" s="55" t="s">
        <v>2</v>
      </c>
      <c r="B54" s="99">
        <v>0</v>
      </c>
      <c r="C54" s="96"/>
      <c r="D54" s="96"/>
      <c r="E54" s="96"/>
      <c r="F54" s="96"/>
      <c r="G54" s="96"/>
      <c r="H54" s="99">
        <v>0</v>
      </c>
      <c r="I54" s="96"/>
      <c r="J54" s="4"/>
    </row>
    <row r="55" spans="1:10" ht="15.75" thickBot="1" x14ac:dyDescent="0.3">
      <c r="A55" s="53" t="s">
        <v>5</v>
      </c>
      <c r="B55" s="98">
        <f>B49*$B$52</f>
        <v>0</v>
      </c>
      <c r="C55" s="98">
        <f t="shared" ref="C55:I55" si="9">C49*$B$52</f>
        <v>0</v>
      </c>
      <c r="D55" s="98">
        <f t="shared" si="9"/>
        <v>0</v>
      </c>
      <c r="E55" s="98">
        <f t="shared" si="9"/>
        <v>0</v>
      </c>
      <c r="F55" s="98">
        <f t="shared" si="9"/>
        <v>0</v>
      </c>
      <c r="G55" s="98">
        <f t="shared" si="9"/>
        <v>0</v>
      </c>
      <c r="H55" s="98">
        <f>H49*$H$52</f>
        <v>0</v>
      </c>
      <c r="I55" s="98">
        <f t="shared" si="9"/>
        <v>0</v>
      </c>
      <c r="J55" s="98">
        <f>SUM(B55:I55)</f>
        <v>0</v>
      </c>
    </row>
    <row r="56" spans="1:10" ht="15.75" thickBot="1" x14ac:dyDescent="0.3">
      <c r="A56" s="55" t="s">
        <v>6</v>
      </c>
      <c r="B56" s="98">
        <f>B50*$B$53</f>
        <v>0</v>
      </c>
      <c r="C56" s="98">
        <f t="shared" ref="C56:I56" si="10">C50*$B$53</f>
        <v>0</v>
      </c>
      <c r="D56" s="98">
        <f t="shared" si="10"/>
        <v>0</v>
      </c>
      <c r="E56" s="98">
        <f t="shared" si="10"/>
        <v>0</v>
      </c>
      <c r="F56" s="98">
        <f t="shared" si="10"/>
        <v>0</v>
      </c>
      <c r="G56" s="98">
        <f t="shared" si="10"/>
        <v>0</v>
      </c>
      <c r="H56" s="98">
        <f>H50*$H$53</f>
        <v>0</v>
      </c>
      <c r="I56" s="98">
        <f t="shared" si="10"/>
        <v>0</v>
      </c>
      <c r="J56" s="98">
        <f>SUM(B56:I56)</f>
        <v>0</v>
      </c>
    </row>
    <row r="57" spans="1:10" ht="15.75" thickBot="1" x14ac:dyDescent="0.3">
      <c r="A57" s="55" t="s">
        <v>7</v>
      </c>
      <c r="B57" s="98">
        <f>B51*$B$54</f>
        <v>0</v>
      </c>
      <c r="C57" s="98">
        <f t="shared" ref="C57:I57" si="11">C51*$B$54</f>
        <v>0</v>
      </c>
      <c r="D57" s="98">
        <f t="shared" si="11"/>
        <v>0</v>
      </c>
      <c r="E57" s="98">
        <f t="shared" si="11"/>
        <v>0</v>
      </c>
      <c r="F57" s="98">
        <f t="shared" si="11"/>
        <v>0</v>
      </c>
      <c r="G57" s="98">
        <f t="shared" si="11"/>
        <v>0</v>
      </c>
      <c r="H57" s="98">
        <f>H51*$H$54</f>
        <v>0</v>
      </c>
      <c r="I57" s="98">
        <f t="shared" si="11"/>
        <v>0</v>
      </c>
      <c r="J57" s="98">
        <f>SUM(B57:I57)</f>
        <v>0</v>
      </c>
    </row>
    <row r="58" spans="1:10" ht="15.75" thickBot="1" x14ac:dyDescent="0.3">
      <c r="A58" s="55" t="s">
        <v>3</v>
      </c>
      <c r="B58" s="98">
        <f t="shared" ref="B58:I58" si="12">B55+B56+B57</f>
        <v>0</v>
      </c>
      <c r="C58" s="98">
        <f t="shared" si="12"/>
        <v>0</v>
      </c>
      <c r="D58" s="98">
        <f t="shared" si="12"/>
        <v>0</v>
      </c>
      <c r="E58" s="98">
        <f t="shared" si="12"/>
        <v>0</v>
      </c>
      <c r="F58" s="98">
        <f t="shared" si="12"/>
        <v>0</v>
      </c>
      <c r="G58" s="98">
        <f t="shared" si="12"/>
        <v>0</v>
      </c>
      <c r="H58" s="98">
        <f t="shared" si="12"/>
        <v>0</v>
      </c>
      <c r="I58" s="98">
        <f t="shared" si="12"/>
        <v>0</v>
      </c>
      <c r="J58" s="98">
        <f>SUM(B58:I58)</f>
        <v>0</v>
      </c>
    </row>
    <row r="59" spans="1:10" ht="15.75" thickBot="1" x14ac:dyDescent="0.3">
      <c r="A59" s="82" t="s">
        <v>75</v>
      </c>
      <c r="B59" s="83"/>
      <c r="C59" s="84"/>
      <c r="D59" s="84"/>
      <c r="E59" s="84"/>
      <c r="F59" s="84"/>
      <c r="G59" s="84"/>
      <c r="H59" s="84"/>
      <c r="I59" s="85"/>
      <c r="J59" s="97">
        <f>J58*70%</f>
        <v>0</v>
      </c>
    </row>
    <row r="60" spans="1:10" ht="15.75" thickBot="1" x14ac:dyDescent="0.3">
      <c r="A60" s="82" t="s">
        <v>76</v>
      </c>
      <c r="B60" s="83"/>
      <c r="C60" s="84"/>
      <c r="D60" s="84"/>
      <c r="E60" s="84"/>
      <c r="F60" s="84"/>
      <c r="G60" s="84"/>
      <c r="H60" s="84"/>
      <c r="I60" s="85"/>
      <c r="J60" s="97">
        <f>J58*50%</f>
        <v>0</v>
      </c>
    </row>
    <row r="61" spans="1:10" ht="15.75" thickBot="1" x14ac:dyDescent="0.3">
      <c r="A61" s="15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6"/>
      <c r="B62" s="115" t="s">
        <v>11</v>
      </c>
      <c r="C62" s="116"/>
      <c r="D62" s="117" t="s">
        <v>13</v>
      </c>
      <c r="E62" s="118"/>
      <c r="F62" s="118"/>
      <c r="G62" s="57"/>
      <c r="H62" s="4"/>
      <c r="I62" s="4"/>
      <c r="J62" s="4"/>
    </row>
    <row r="63" spans="1:10" ht="39" thickBot="1" x14ac:dyDescent="0.3">
      <c r="A63" s="6"/>
      <c r="B63" s="58" t="s">
        <v>12</v>
      </c>
      <c r="C63" s="59" t="s">
        <v>19</v>
      </c>
      <c r="D63" s="58" t="s">
        <v>15</v>
      </c>
      <c r="E63" s="60" t="s">
        <v>16</v>
      </c>
      <c r="F63" s="60" t="s">
        <v>17</v>
      </c>
      <c r="G63" s="59" t="s">
        <v>18</v>
      </c>
      <c r="H63" s="4"/>
      <c r="I63" s="4"/>
      <c r="J63" s="4"/>
    </row>
    <row r="64" spans="1:10" ht="39.75" thickBot="1" x14ac:dyDescent="0.3">
      <c r="A64" s="56" t="s">
        <v>14</v>
      </c>
      <c r="B64" s="39"/>
      <c r="C64" s="41"/>
      <c r="D64" s="39"/>
      <c r="E64" s="40"/>
      <c r="F64" s="40"/>
      <c r="G64" s="41"/>
      <c r="H64" s="4"/>
      <c r="I64" s="4"/>
      <c r="J64" s="4"/>
    </row>
    <row r="65" spans="1:10" ht="15.75" thickBot="1" x14ac:dyDescent="0.3">
      <c r="A65" s="6"/>
      <c r="B65" s="8"/>
      <c r="C65" s="8"/>
      <c r="D65" s="8"/>
      <c r="E65" s="8"/>
      <c r="F65" s="8"/>
      <c r="G65" s="8"/>
      <c r="H65" s="4"/>
      <c r="I65" s="4"/>
      <c r="J65" s="4"/>
    </row>
    <row r="66" spans="1:10" ht="15.75" thickBot="1" x14ac:dyDescent="0.3">
      <c r="A66" s="119" t="s">
        <v>45</v>
      </c>
      <c r="B66" s="119"/>
      <c r="C66" s="119"/>
      <c r="D66" s="119"/>
      <c r="E66" s="119"/>
      <c r="F66" s="119"/>
      <c r="G66" s="120"/>
      <c r="H66" s="24" t="s">
        <v>28</v>
      </c>
      <c r="I66" s="4"/>
      <c r="J66" s="4"/>
    </row>
    <row r="67" spans="1:10" ht="15.75" thickBot="1" x14ac:dyDescent="0.3">
      <c r="A67" s="15"/>
      <c r="B67" s="4"/>
      <c r="C67" s="4"/>
      <c r="D67" s="4"/>
      <c r="E67" s="4"/>
      <c r="F67" s="4"/>
      <c r="G67" s="4"/>
      <c r="H67" s="4"/>
      <c r="I67" s="4"/>
      <c r="J67" s="4"/>
    </row>
    <row r="68" spans="1:10" ht="18" x14ac:dyDescent="0.25">
      <c r="A68" s="25"/>
      <c r="B68" s="4"/>
      <c r="C68" s="4"/>
      <c r="D68" s="4"/>
      <c r="E68" s="4"/>
      <c r="F68" s="108" t="s">
        <v>53</v>
      </c>
      <c r="G68" s="109"/>
      <c r="H68" s="110"/>
      <c r="I68" s="4"/>
      <c r="J68" s="4"/>
    </row>
    <row r="69" spans="1:10" x14ac:dyDescent="0.25">
      <c r="A69" s="78"/>
      <c r="B69" s="79"/>
      <c r="C69" s="4"/>
      <c r="D69" s="15"/>
      <c r="E69" s="15"/>
      <c r="F69" s="121" t="s">
        <v>54</v>
      </c>
      <c r="G69" s="122"/>
      <c r="H69" s="123"/>
      <c r="I69" s="15"/>
      <c r="J69" s="15"/>
    </row>
    <row r="70" spans="1:10" x14ac:dyDescent="0.25">
      <c r="A70" s="80"/>
      <c r="B70" s="81"/>
      <c r="C70" s="4"/>
      <c r="D70" s="12"/>
      <c r="E70" s="4"/>
      <c r="F70" s="102"/>
      <c r="G70" s="103"/>
      <c r="H70" s="104"/>
      <c r="I70" s="4"/>
      <c r="J70" s="4"/>
    </row>
    <row r="71" spans="1:10" ht="15.75" thickBot="1" x14ac:dyDescent="0.3">
      <c r="F71" s="105"/>
      <c r="G71" s="106"/>
      <c r="H71" s="107"/>
    </row>
  </sheetData>
  <sheetProtection algorithmName="SHA-512" hashValue="O+2kOoO8TX/E01U0d31YHLzeytTZEr+a88Y9B7QAMhgpUylk7Xp3TzR/YHA5zsGPiCuuk0lX37DoMDG/HALbRg==" saltValue="RgqqglpdHCLEZrd5U1m8Cg==" spinCount="100000" sheet="1" selectLockedCells="1"/>
  <mergeCells count="30">
    <mergeCell ref="A1:I1"/>
    <mergeCell ref="A2:I2"/>
    <mergeCell ref="G4:I4"/>
    <mergeCell ref="A4:D4"/>
    <mergeCell ref="B8:E8"/>
    <mergeCell ref="A12:B12"/>
    <mergeCell ref="B5:E5"/>
    <mergeCell ref="B6:E6"/>
    <mergeCell ref="G26:I26"/>
    <mergeCell ref="B15:C15"/>
    <mergeCell ref="D15:E15"/>
    <mergeCell ref="A15:A16"/>
    <mergeCell ref="B25:C25"/>
    <mergeCell ref="D25:E25"/>
    <mergeCell ref="B10:E10"/>
    <mergeCell ref="G6:K6"/>
    <mergeCell ref="D27:E27"/>
    <mergeCell ref="F70:H70"/>
    <mergeCell ref="F71:H71"/>
    <mergeCell ref="G18:I18"/>
    <mergeCell ref="G19:I19"/>
    <mergeCell ref="G20:I20"/>
    <mergeCell ref="G21:I21"/>
    <mergeCell ref="G22:I22"/>
    <mergeCell ref="B38:J38"/>
    <mergeCell ref="B62:C62"/>
    <mergeCell ref="D62:F62"/>
    <mergeCell ref="A66:G66"/>
    <mergeCell ref="F68:H68"/>
    <mergeCell ref="F69:H69"/>
  </mergeCells>
  <dataValidations disablePrompts="1" count="1">
    <dataValidation allowBlank="1" showInputMessage="1" showErrorMessage="1" sqref="D15"/>
  </dataValidation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differentFirst="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bib n° 1 feuillet 1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Anaïs RAGON</dc:creator>
  <cp:lastModifiedBy>DESPINASSE Jocelyne</cp:lastModifiedBy>
  <cp:lastPrinted>2020-12-01T14:22:34Z</cp:lastPrinted>
  <dcterms:created xsi:type="dcterms:W3CDTF">2018-06-25T09:50:30Z</dcterms:created>
  <dcterms:modified xsi:type="dcterms:W3CDTF">2021-03-17T10:23:17Z</dcterms:modified>
</cp:coreProperties>
</file>