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8" windowWidth="28512" windowHeight="12600" activeTab="1"/>
  </bookViews>
  <sheets>
    <sheet name="Feuil4" sheetId="4" r:id="rId1"/>
    <sheet name="Feuil1" sheetId="1" r:id="rId2"/>
    <sheet name="Feuil2" sheetId="2" r:id="rId3"/>
    <sheet name="Feuil3" sheetId="3" r:id="rId4"/>
  </sheets>
  <definedNames>
    <definedName name="_xlnm._FilterDatabase" localSheetId="1" hidden="1">Feuil1!$A$1:$G$138</definedName>
    <definedName name="_xlnm.Print_Titles" localSheetId="1">Feuil1!$1:$1</definedName>
  </definedNames>
  <calcPr calcId="145621"/>
  <pivotCaches>
    <pivotCache cacheId="7" r:id="rId5"/>
  </pivotCaches>
</workbook>
</file>

<file path=xl/calcChain.xml><?xml version="1.0" encoding="utf-8"?>
<calcChain xmlns="http://schemas.openxmlformats.org/spreadsheetml/2006/main">
  <c r="G140" i="1" l="1"/>
  <c r="E140" i="1"/>
</calcChain>
</file>

<file path=xl/sharedStrings.xml><?xml version="1.0" encoding="utf-8"?>
<sst xmlns="http://schemas.openxmlformats.org/spreadsheetml/2006/main" count="815" uniqueCount="515">
  <si>
    <t>N° de dossier</t>
  </si>
  <si>
    <t>Demandeur</t>
  </si>
  <si>
    <t>Budget du projet (dépenses éligibles)</t>
  </si>
  <si>
    <t>2019/01137/DIFF/COME</t>
  </si>
  <si>
    <t>2024 SAS (EDITIONS)</t>
  </si>
  <si>
    <t>Grand-Est - STRASBOURG</t>
  </si>
  <si>
    <t>Opérations de promotion de rentrée - Jim Curious 2 et Tulipe</t>
  </si>
  <si>
    <t>11 548,00 €</t>
  </si>
  <si>
    <t>Favorable</t>
  </si>
  <si>
    <t>5 774.00 €</t>
  </si>
  <si>
    <t>2019/01640/DIFF/COME</t>
  </si>
  <si>
    <t>A PAS DE LOUPS</t>
  </si>
  <si>
    <t xml:space="preserve"> BELGIQUE</t>
  </si>
  <si>
    <t>Tournée d'auteurs</t>
  </si>
  <si>
    <t>19 332,00 €</t>
  </si>
  <si>
    <t>Défavorable</t>
  </si>
  <si>
    <t>2019/01113/DIFF/COME</t>
  </si>
  <si>
    <t>ALBIN MICHEL</t>
  </si>
  <si>
    <t>Île-de-France - PARIS 14E ARRONDISSEMENT</t>
  </si>
  <si>
    <t>Exposition itinérante "Nos Chemins"</t>
  </si>
  <si>
    <t>6 720,00 €</t>
  </si>
  <si>
    <t>2 688.00 €</t>
  </si>
  <si>
    <t>2019/00905/DIFF/COME</t>
  </si>
  <si>
    <t>BARBEMOUTE</t>
  </si>
  <si>
    <t>Pays de la Loire - NANTES</t>
  </si>
  <si>
    <t>Promotion des Editions Rouquemoute au Québec</t>
  </si>
  <si>
    <t>8 641,00 €</t>
  </si>
  <si>
    <t>4 320.50 €</t>
  </si>
  <si>
    <t>2019/00944/DIFF/COME</t>
  </si>
  <si>
    <t>CAMBOURAKIS</t>
  </si>
  <si>
    <t>Île-de-France - PARIS 12E ARRONDISSEMENT</t>
  </si>
  <si>
    <t>Aide promotion Cambourakis février 2019</t>
  </si>
  <si>
    <t>2 815,00 €</t>
  </si>
  <si>
    <t>1 407.50 €</t>
  </si>
  <si>
    <t>2019/00945/DIFF/COME</t>
  </si>
  <si>
    <t>CONTREDANSE</t>
  </si>
  <si>
    <t xml:space="preserve">BELGIQUE </t>
  </si>
  <si>
    <t>Autour de Steve Paxton</t>
  </si>
  <si>
    <t>26 093,00 €</t>
  </si>
  <si>
    <t>2019/00644/DIFF/COME</t>
  </si>
  <si>
    <t>DECOUVERTE (LA)</t>
  </si>
  <si>
    <t>Île-de-France - PARIS 13E ARRONDISSEMENT</t>
  </si>
  <si>
    <t>Rentrée sciences humaines et sociales juin 2019</t>
  </si>
  <si>
    <t>23 385,00 €</t>
  </si>
  <si>
    <t>7 015.50 €</t>
  </si>
  <si>
    <t>2019/01752/DIFF/COME</t>
  </si>
  <si>
    <t>EDITIONS DESMOS</t>
  </si>
  <si>
    <t>Tournée des poètes Katerina Iliopoulou et Thomas Tsalapatis</t>
  </si>
  <si>
    <t>2 700,00 €</t>
  </si>
  <si>
    <t>1 350.00 €</t>
  </si>
  <si>
    <t>2019/00946/DIFF/COME</t>
  </si>
  <si>
    <t>EDITIONS MEMO</t>
  </si>
  <si>
    <t>Aide à la promotion du fonds 2019</t>
  </si>
  <si>
    <t>539.50 €</t>
  </si>
  <si>
    <t>2019/01133/DIFF/COME</t>
  </si>
  <si>
    <t>EDITIONS PERE FOUETTARD</t>
  </si>
  <si>
    <t>Grand-Est - BALBRONN</t>
  </si>
  <si>
    <t>Anniversaire des 5 ans du Père Fouettard</t>
  </si>
  <si>
    <t>16 160,00 €</t>
  </si>
  <si>
    <t>2019/00912/DIFF/COME</t>
  </si>
  <si>
    <t>LA VOLTE EDITIONS</t>
  </si>
  <si>
    <t>Île-de-France - CLAMART</t>
  </si>
  <si>
    <t>Les furtifs</t>
  </si>
  <si>
    <t>17 658,00 €</t>
  </si>
  <si>
    <t>8 829.00 €</t>
  </si>
  <si>
    <t>2019/01743/DIFF/COME</t>
  </si>
  <si>
    <t>LAMAO EDITIONS</t>
  </si>
  <si>
    <t>Nouvelle-Aquitaine - RIONS</t>
  </si>
  <si>
    <t>Tournée Dédicace et Showcase Daguerre</t>
  </si>
  <si>
    <t>1 170,00 €</t>
  </si>
  <si>
    <t>585.00 €</t>
  </si>
  <si>
    <t>2019/01639/DIFF/COME</t>
  </si>
  <si>
    <t>LE MOT ET LE RESTE</t>
  </si>
  <si>
    <t>Provence-Alpes-Côte d'Azur - MARSEILLE</t>
  </si>
  <si>
    <t>relations librairies et presse</t>
  </si>
  <si>
    <t>37 000,00 €</t>
  </si>
  <si>
    <t>18 500.00 €</t>
  </si>
  <si>
    <t>2019/01112/DIFF/COME</t>
  </si>
  <si>
    <t>METAILIE EDITIONS AM</t>
  </si>
  <si>
    <t>Île-de-France - PARIS 6E ARRONDISSEMENT</t>
  </si>
  <si>
    <t>40 ans Métailié</t>
  </si>
  <si>
    <t>15 166.50 €</t>
  </si>
  <si>
    <t>2019/01116/DIFF/COME</t>
  </si>
  <si>
    <t>RUE DE L ECHIQUIER SAS</t>
  </si>
  <si>
    <t>Île-de-France - PARIS 11E ARRONDISSEMENT</t>
  </si>
  <si>
    <t>Les 10 ans de Rue de l'échiquier</t>
  </si>
  <si>
    <t>28 717,00 €</t>
  </si>
  <si>
    <t>14 358.50 €</t>
  </si>
  <si>
    <t>2019/01115/DIFF/COME</t>
  </si>
  <si>
    <t>SIGNES ET BALISES</t>
  </si>
  <si>
    <t>Promotion du catalogue et en particulier des derniers titres</t>
  </si>
  <si>
    <t>1 548,00 €</t>
  </si>
  <si>
    <t>774.00 €</t>
  </si>
  <si>
    <t>2019/00913/DIFF/COME</t>
  </si>
  <si>
    <t>SL PUBLICATIONS (LA MANUFACTURE DE LIVRES)</t>
  </si>
  <si>
    <t>Promotion de l'éditeur dans le cadre d'une tournée d'auteur en librairie indépendante</t>
  </si>
  <si>
    <t>7 810,00 €</t>
  </si>
  <si>
    <t>3 905.00 €</t>
  </si>
  <si>
    <t>2019/01114/DIFF/COME</t>
  </si>
  <si>
    <t>TABLE RONDE (EDITIONS DE LA)</t>
  </si>
  <si>
    <t>Promotion des auteurs et des publications 2019</t>
  </si>
  <si>
    <t>27 500,00 €</t>
  </si>
  <si>
    <t>11 000.00 €</t>
  </si>
  <si>
    <t>2019/00645/DIFF/COME</t>
  </si>
  <si>
    <t>VILLE BRULE (LA) EDITIONS</t>
  </si>
  <si>
    <t>Île-de-France - MONTREUIL</t>
  </si>
  <si>
    <t>Anniversaire 10 ans</t>
  </si>
  <si>
    <t>16 039,00 €</t>
  </si>
  <si>
    <t>8 019.50 €</t>
  </si>
  <si>
    <t>2019/01134/DIFF/COME</t>
  </si>
  <si>
    <t>ZULMA</t>
  </si>
  <si>
    <t>Trois tournées Zulma en 2019 : Shih-Li Kow / présentation de la rentrée en avant-première / tournée d'automne</t>
  </si>
  <si>
    <t>18 443,00 €</t>
  </si>
  <si>
    <t>9 221.50 €</t>
  </si>
  <si>
    <t>2018/05003/DIFF/COME</t>
  </si>
  <si>
    <t>ABC MELODY</t>
  </si>
  <si>
    <t>Projet de communication "Madame de Beaupoil voyage à Londres"</t>
  </si>
  <si>
    <t>€</t>
  </si>
  <si>
    <t>2018/04989/DIFF/COME</t>
  </si>
  <si>
    <t>B42</t>
  </si>
  <si>
    <t>Île-de-France - PARIS 10E ARRONDISSEMENT</t>
  </si>
  <si>
    <t>Tournée d'auteurs et promotion de la collection culture</t>
  </si>
  <si>
    <t>6.900.00 €</t>
  </si>
  <si>
    <t>3 450.00 €</t>
  </si>
  <si>
    <t>2018/04155/DIFF/COME</t>
  </si>
  <si>
    <t>FABRIQUE (EDITIONS LA)</t>
  </si>
  <si>
    <t>Île-de-France - PARIS 19E ARRONDISSEMENT</t>
  </si>
  <si>
    <t>Tournée des auteurs 2018-2019</t>
  </si>
  <si>
    <t>4.981.00 €</t>
  </si>
  <si>
    <t>2 490.50 €</t>
  </si>
  <si>
    <t>2018/04992/DIFF/COME</t>
  </si>
  <si>
    <t>FAYARD (LIBRAIRIE ARTHEME)</t>
  </si>
  <si>
    <t>Promotion Rentrée littéraire 2019</t>
  </si>
  <si>
    <t>25.900.00 €</t>
  </si>
  <si>
    <t>9 842.00 €</t>
  </si>
  <si>
    <t>2018/04963/DIFF/COME</t>
  </si>
  <si>
    <t>L ECHAPPEE</t>
  </si>
  <si>
    <t>Soutien aux présentations de livres en librairies et développement des relations librairies</t>
  </si>
  <si>
    <t>3.855.00 €</t>
  </si>
  <si>
    <t>1 927.00 €</t>
  </si>
  <si>
    <t>2018/04997/DIFF/COME</t>
  </si>
  <si>
    <t>LA CONTRE ALLEE</t>
  </si>
  <si>
    <t>Hauts-de-France - LILLE</t>
  </si>
  <si>
    <t>Promotion des publications de deux auteurs</t>
  </si>
  <si>
    <t>7.403.00 €</t>
  </si>
  <si>
    <t>3 701.50 €</t>
  </si>
  <si>
    <t>2018/05244/DIFF/COME</t>
  </si>
  <si>
    <t>Anniversaire des 15 ans de la Volte</t>
  </si>
  <si>
    <t>24.589.00 €</t>
  </si>
  <si>
    <t>12 294.50 €</t>
  </si>
  <si>
    <t>2018/05243/DIFF/COME</t>
  </si>
  <si>
    <t>LE BELIAL</t>
  </si>
  <si>
    <t>Île-de-France - SAINT-MAMMÈS</t>
  </si>
  <si>
    <t>MOIS DE L'IMAGINAIRE</t>
  </si>
  <si>
    <t>14.552.00 €</t>
  </si>
  <si>
    <t>7 276.00 €</t>
  </si>
  <si>
    <t>2018/05242/DIFF/COME</t>
  </si>
  <si>
    <t>LIANA LEVI</t>
  </si>
  <si>
    <t>Île-de-France - PARIS 5E ARRONDISSEMENT</t>
  </si>
  <si>
    <t>Développement de la promotion éditions Liana Levi 2018-2019</t>
  </si>
  <si>
    <t>19.771.00 €</t>
  </si>
  <si>
    <t>9 885.50 €</t>
  </si>
  <si>
    <t>2018/04058/DIFF/COME</t>
  </si>
  <si>
    <t>MILAN (EDITIONS)</t>
  </si>
  <si>
    <t>Occitanie - TOULOUSE</t>
  </si>
  <si>
    <t>Promotion autour du projet " Des trous dans le vent" - auteur B FRIOT</t>
  </si>
  <si>
    <t>8.000.00 €</t>
  </si>
  <si>
    <t>2018/04195/DIFF/COME</t>
  </si>
  <si>
    <t>PASTEQUE INC (LES EDITIONS DE LA)</t>
  </si>
  <si>
    <t xml:space="preserve"> Canada - MONTREAL </t>
  </si>
  <si>
    <t>20 ans de La Pastèque à Little Villette</t>
  </si>
  <si>
    <t>9.469.00 €</t>
  </si>
  <si>
    <t>2018/04956/DIFF/COME</t>
  </si>
  <si>
    <t>PAYOT ET RIVAGES (EDITIONS)</t>
  </si>
  <si>
    <t>Aide à la promotion_tournée d'auteurs</t>
  </si>
  <si>
    <t>62.416.00 €</t>
  </si>
  <si>
    <t>9 986.56 €</t>
  </si>
  <si>
    <t>2018/05137/DIFF/COME</t>
  </si>
  <si>
    <t>PRESQUE LUNE EDITIONS</t>
  </si>
  <si>
    <t>Bretagne - MELESSE</t>
  </si>
  <si>
    <t>Promotion d'un auteur de romans graphiques</t>
  </si>
  <si>
    <t>4.500.00 €</t>
  </si>
  <si>
    <t>1 999.98 €</t>
  </si>
  <si>
    <t>2018/04961/DIFF/COME</t>
  </si>
  <si>
    <t>Tournées d'auteurs automne 2018</t>
  </si>
  <si>
    <t>3.910.00 €</t>
  </si>
  <si>
    <t>1 955.00 €</t>
  </si>
  <si>
    <t>2018/04957/DIFF/COME</t>
  </si>
  <si>
    <t>SABINE WESPIESER EDITEUR</t>
  </si>
  <si>
    <t>Île-de-France - PARIS</t>
  </si>
  <si>
    <t>tournées d'auteurs et rentrée littréaire</t>
  </si>
  <si>
    <t>12.896.00 €</t>
  </si>
  <si>
    <t>6 448.00 €</t>
  </si>
  <si>
    <t>2018/04988/DIFF/COME</t>
  </si>
  <si>
    <t>SARBACANE CREATION</t>
  </si>
  <si>
    <t>Tournée de deux auteurs étrangers (Italie / Espagne)</t>
  </si>
  <si>
    <t>4.882.00 €</t>
  </si>
  <si>
    <t>2 441.00 €</t>
  </si>
  <si>
    <t>2018/04991/DIFF/COME</t>
  </si>
  <si>
    <t>Opération de promotion de nos auteurs dans le cadre du 10ème anniversaire de l'éditeur</t>
  </si>
  <si>
    <t>18.414.00 €</t>
  </si>
  <si>
    <t>9 206.72 €</t>
  </si>
  <si>
    <t>2018/05004/DIFF/COME</t>
  </si>
  <si>
    <t>SOC L ARCHE</t>
  </si>
  <si>
    <t>70 ans de L'ARCHE</t>
  </si>
  <si>
    <t>51.198.00 €</t>
  </si>
  <si>
    <t>20 000.50 €</t>
  </si>
  <si>
    <t>Auvergne-Rhône-Alpes - LYON 1ER ARRONDISSEMENT</t>
  </si>
  <si>
    <t>2018/04990/DIFF/COME</t>
  </si>
  <si>
    <t>THEATRALES (EDITIONS)</t>
  </si>
  <si>
    <t>développement de la promotion et organisation d'un festival des auteurs de théâtre</t>
  </si>
  <si>
    <t>18.000.00€</t>
  </si>
  <si>
    <t>9 000.00 €</t>
  </si>
  <si>
    <t>2018/05019/DIFF/COME</t>
  </si>
  <si>
    <t>THEM (THIERRY MAGNIER)</t>
  </si>
  <si>
    <t>Anniversaire des 20 ans : Le petit tour de France de Thierry Magnier</t>
  </si>
  <si>
    <t>21.214.00 €</t>
  </si>
  <si>
    <t>8 062.38 €</t>
  </si>
  <si>
    <t>2018/04962/DIFF/COME</t>
  </si>
  <si>
    <t>VERDIER EDITIONS</t>
  </si>
  <si>
    <t>Occitanie- LAGRASSE</t>
  </si>
  <si>
    <t>programme annuel de rencontres</t>
  </si>
  <si>
    <t>20.260.00 €</t>
  </si>
  <si>
    <t>10 130.00 €</t>
  </si>
  <si>
    <t>2018/04993/DIFF/COME</t>
  </si>
  <si>
    <t>VICTORIE MUSIC LES BRAQUES</t>
  </si>
  <si>
    <t>Les Éditions des Braques fêtent leurs 10 ans</t>
  </si>
  <si>
    <t>6.947.00 €</t>
  </si>
  <si>
    <t>2018/00491/DIFF/COME</t>
  </si>
  <si>
    <t>tournée de rentrée 2018</t>
  </si>
  <si>
    <t>5 404.00 €</t>
  </si>
  <si>
    <t>2 702.00 €</t>
  </si>
  <si>
    <t>2018/00495/DIFF/COME</t>
  </si>
  <si>
    <t>ALMA EDITEUR</t>
  </si>
  <si>
    <t>Ile-de-France - PARIS 06</t>
  </si>
  <si>
    <t>soutien à la promotion du catalogue auprès des libraires</t>
  </si>
  <si>
    <t>23 033.00€</t>
  </si>
  <si>
    <t>5 000.00 €</t>
  </si>
  <si>
    <t>2018/00391/DIFF/COME</t>
  </si>
  <si>
    <t>ARKHE EDITIONS</t>
  </si>
  <si>
    <t>Ile-de-France - PARIS 19</t>
  </si>
  <si>
    <t>tournée de libraires en région</t>
  </si>
  <si>
    <t>6 780.00 €</t>
  </si>
  <si>
    <t>3 390.00 €</t>
  </si>
  <si>
    <t>2018/00395/DIFF/COME</t>
  </si>
  <si>
    <t>Ile-de-France - PARIS 12</t>
  </si>
  <si>
    <t>tournées d'auteurs</t>
  </si>
  <si>
    <t>4 096.00 €</t>
  </si>
  <si>
    <t>2 048.00 €</t>
  </si>
  <si>
    <t>2018/00392/DIFF/COME</t>
  </si>
  <si>
    <t>DOUCEY EDITIONS (EBD)</t>
  </si>
  <si>
    <t>Ile-de-France - PARIS</t>
  </si>
  <si>
    <t>8 600.00 €</t>
  </si>
  <si>
    <t>4 300.00 €</t>
  </si>
  <si>
    <t>2018/00499/DIFF/COME</t>
  </si>
  <si>
    <t>ESCAMPETTE, (EDITIONS DE L')</t>
  </si>
  <si>
    <t>Nouvelle-Aquitaine - CHAUVIGNY</t>
  </si>
  <si>
    <t>25ème anniversaire de la maison d'édition</t>
  </si>
  <si>
    <t>4 788.00 €</t>
  </si>
  <si>
    <t>2 394.00 €</t>
  </si>
  <si>
    <t>2018/00514/DIFF/COME</t>
  </si>
  <si>
    <t>ESPACES ET SIGNES</t>
  </si>
  <si>
    <t>Ile-de-France - PARIS 17</t>
  </si>
  <si>
    <t>renforcement des relations avec les libraires</t>
  </si>
  <si>
    <t>15 870.00€</t>
  </si>
  <si>
    <t>L'ATTRIBUT, (EDITIONS DE)</t>
  </si>
  <si>
    <t>Rencontres de la revue Nectart au Festival d'Avignon</t>
  </si>
  <si>
    <t>1 160.00 €</t>
  </si>
  <si>
    <t>580.00 €</t>
  </si>
  <si>
    <t>2018/00390/DIFF/COME</t>
  </si>
  <si>
    <t>MERCURE DE FRANCE</t>
  </si>
  <si>
    <t>aide à la promotion_tournées d'auteurs en librairie</t>
  </si>
  <si>
    <t>18 300.00€</t>
  </si>
  <si>
    <t>7 320.00 €</t>
  </si>
  <si>
    <t>2018/00550/DIFF/COME</t>
  </si>
  <si>
    <t>Ile-de-France - PARIS 11</t>
  </si>
  <si>
    <t>7 140.00 €</t>
  </si>
  <si>
    <t>3 570.00 €</t>
  </si>
  <si>
    <t>2018/00397/DIFF/COME</t>
  </si>
  <si>
    <t>SERGE SAFRAN</t>
  </si>
  <si>
    <t>Ile-de-France - PARIS 18</t>
  </si>
  <si>
    <t>participation à des salons</t>
  </si>
  <si>
    <t>37 905.00€</t>
  </si>
  <si>
    <t>Ajournement</t>
  </si>
  <si>
    <t>2018/00399/DIFF/COME</t>
  </si>
  <si>
    <t>expositions autour du livre Marins Tatoués</t>
  </si>
  <si>
    <t>14 028.00€</t>
  </si>
  <si>
    <t>2018/00497/DIFF/COME</t>
  </si>
  <si>
    <t>SUPER LOTO EDITIONS</t>
  </si>
  <si>
    <t>Occitanie - CONCOTS</t>
  </si>
  <si>
    <t>lancement de nouveautés en librairie</t>
  </si>
  <si>
    <t>4 916.00 €</t>
  </si>
  <si>
    <t>2 458.00 €</t>
  </si>
  <si>
    <t>2018/00404/DIFF/COME</t>
  </si>
  <si>
    <t>soutien promotionnel à la collection de poche</t>
  </si>
  <si>
    <t>26 300.00€</t>
  </si>
  <si>
    <t>10 520.00 €</t>
  </si>
  <si>
    <t>2018/00503/DIFF/COME</t>
  </si>
  <si>
    <t>promotion de trois nouveautés</t>
  </si>
  <si>
    <t>457.00 €</t>
  </si>
  <si>
    <t>Région et ville du demandeur</t>
  </si>
  <si>
    <t xml:space="preserve">Titre du projet </t>
  </si>
  <si>
    <t>2019/05447/DIFF/COME</t>
  </si>
  <si>
    <t>CRITIC</t>
  </si>
  <si>
    <t>Bretagne</t>
  </si>
  <si>
    <t>2019/05418/DIFF/COME</t>
  </si>
  <si>
    <t>ACTUSF</t>
  </si>
  <si>
    <t>Auvergne-Rhône-Alpes</t>
  </si>
  <si>
    <t>2019/05394/DIFF/COME</t>
  </si>
  <si>
    <t>BAYARD EDITIONS</t>
  </si>
  <si>
    <t>Île-de-France</t>
  </si>
  <si>
    <t>2019/05393/DIFF/COME</t>
  </si>
  <si>
    <t>SCOOP SARL</t>
  </si>
  <si>
    <t>2019/05392/DIFF/COME</t>
  </si>
  <si>
    <t>KONTR</t>
  </si>
  <si>
    <t>2019/05391/DIFF/COME</t>
  </si>
  <si>
    <t>MIRAMBEAU STEPHANE COMMUNICATION</t>
  </si>
  <si>
    <t>Nouvelle-Aquitaine</t>
  </si>
  <si>
    <t>2019/05390/DIFF/COME</t>
  </si>
  <si>
    <t>CRG CORSAIRE RIVE GAUCHE</t>
  </si>
  <si>
    <t>Centre-Val de Loire</t>
  </si>
  <si>
    <t>2019/05389/DIFF/COME</t>
  </si>
  <si>
    <t>Pays de la Loire</t>
  </si>
  <si>
    <t>2019/05388/DIFF/COME</t>
  </si>
  <si>
    <t>2019/05387/DIFF/COME</t>
  </si>
  <si>
    <t>EDITIONS PHILIPPE REY</t>
  </si>
  <si>
    <t>2019/05386/DIFF/COME</t>
  </si>
  <si>
    <t>JEROME MILLON</t>
  </si>
  <si>
    <t>2019/05385/DIFF/COME</t>
  </si>
  <si>
    <t>Grand-Est</t>
  </si>
  <si>
    <t>2019/05384/DIFF/COME</t>
  </si>
  <si>
    <t>Occitanie</t>
  </si>
  <si>
    <t>2019/05383/DIFF/COME</t>
  </si>
  <si>
    <t>2019/05333/DIFF/COME</t>
  </si>
  <si>
    <t>KABO EDITIONS</t>
  </si>
  <si>
    <t>2019/05332/DIFF/COME</t>
  </si>
  <si>
    <t>LES PRODUCTIONS FOLLE AVOINE</t>
  </si>
  <si>
    <t>2019/05331/DIFF/COME</t>
  </si>
  <si>
    <t>CA ET LA (EDITIONS)</t>
  </si>
  <si>
    <t>2019/05330/DIFF/COME</t>
  </si>
  <si>
    <t>2019/05329/DIFF/COME</t>
  </si>
  <si>
    <t>RICOCHET (EDITIONS DU)</t>
  </si>
  <si>
    <t>Provence-Alpes-Côte d'Azur</t>
  </si>
  <si>
    <t>2019/05328/DIFF/COME</t>
  </si>
  <si>
    <t>2019/05327/DIFF/COME</t>
  </si>
  <si>
    <t>REQUINS MARTEAUX, (LES)</t>
  </si>
  <si>
    <t>2019/05322/DIFF/COME</t>
  </si>
  <si>
    <t>2019/05321/DIFF/COME</t>
  </si>
  <si>
    <t>ACTES SUD</t>
  </si>
  <si>
    <t>2019/05320/DIFF/COME</t>
  </si>
  <si>
    <t>SOCIETE DES EDITIONS DU SEUIL</t>
  </si>
  <si>
    <t>2019/05319/DIFF/COME</t>
  </si>
  <si>
    <t>RELIEFS EDITIONS</t>
  </si>
  <si>
    <t>2019/05318/DIFF/COME</t>
  </si>
  <si>
    <t>LES PASSIONNES DE BOUQUINS</t>
  </si>
  <si>
    <t>2019/05317/DIFF/COME</t>
  </si>
  <si>
    <t>2019/05316/DIFF/COME</t>
  </si>
  <si>
    <t>TALENTS HAUTS</t>
  </si>
  <si>
    <t>2019/05314/DIFF/COME</t>
  </si>
  <si>
    <t>GRASSET ET FASQUELLE (STE DES EDITIONS )</t>
  </si>
  <si>
    <t>2019/05313/DIFF/COME</t>
  </si>
  <si>
    <t>RAMSAY EDITIONS</t>
  </si>
  <si>
    <t>2019/05312/DIFF/COME</t>
  </si>
  <si>
    <t>2019/05311/DIFF/COME</t>
  </si>
  <si>
    <t>LES FOURMIS ROUGES</t>
  </si>
  <si>
    <t>Polynésie</t>
  </si>
  <si>
    <t>2020 : anniversaire des 10 ans des Editions 2024</t>
  </si>
  <si>
    <t>10 ANS DES EDITIONS HELIUM</t>
  </si>
  <si>
    <t>Promotion et communication changement de diffusion distribution</t>
  </si>
  <si>
    <t>Actions Internationales SEA</t>
  </si>
  <si>
    <t>Actions de promotion 2019/2020</t>
  </si>
  <si>
    <t>LIVE MAGAZINE DES ENFANTS</t>
  </si>
  <si>
    <t>A pas de loups a 5 ans !</t>
  </si>
  <si>
    <t>Aide promotion Cambourakis juillet 2019</t>
  </si>
  <si>
    <t>Promotion de nos auteurs, action presse</t>
  </si>
  <si>
    <t>Catalogues 2020</t>
  </si>
  <si>
    <t>Plan de promotion de nos publications auprès des libraires (oct. 2019 - oct. 2020)</t>
  </si>
  <si>
    <t>Promotion Rentrée littéraire 2020</t>
  </si>
  <si>
    <t>"La Collection" : exposition et promotion (bibliothèques &amp; librairies)</t>
  </si>
  <si>
    <t>Mémoires du Corps</t>
  </si>
  <si>
    <t>Tour des librairies Sable polaire 2020</t>
  </si>
  <si>
    <t>Canada (Québec)</t>
  </si>
  <si>
    <t>exposition Björn</t>
  </si>
  <si>
    <t>Irrecevable</t>
  </si>
  <si>
    <t>La traversée littéraire des Alpes de Patrick Breuzé</t>
  </si>
  <si>
    <t>La Montagne secrète en France 2019-2020</t>
  </si>
  <si>
    <t>Promotion des auteurs en librairie</t>
  </si>
  <si>
    <t>Hommage à Pierre Peuchmaurd</t>
  </si>
  <si>
    <t>Promotion de l'auteur Canadienne de langue française Chrystine Brouillet</t>
  </si>
  <si>
    <t>Promotion Reliefs 2020</t>
  </si>
  <si>
    <t>Matériel de promotion de livres et déplacement des auteurs (salons, dédicaces et lancements)</t>
  </si>
  <si>
    <t>25 ans.</t>
  </si>
  <si>
    <t>Faire rayonner en France et en Océanie les littératures du Pacifique</t>
  </si>
  <si>
    <t>Les auteurs du Seuil montent sur scène!</t>
  </si>
  <si>
    <t>Déplacement d'auteurs en salons et lancements de livres, matériel de promotion de salons</t>
  </si>
  <si>
    <t>Promotion du catalogue en librairie et autres lieux culturels</t>
  </si>
  <si>
    <t>Aide à la Promotion 2019/2020</t>
  </si>
  <si>
    <t>2018/00372/DIFF/COME</t>
  </si>
  <si>
    <t>mallettes d'exposition destinées à la promotion en librairie</t>
  </si>
  <si>
    <t>ADVERBUM (Atelier Perrousseaux)</t>
  </si>
  <si>
    <t xml:space="preserve">diffusion d'un catalogue de la collection typographique avec une journée de présentation dans les écoles d'art et création d'une communauté sur les réseaux sociaux </t>
  </si>
  <si>
    <t>AGONE</t>
  </si>
  <si>
    <t>promotion auprès des libraires d'un titre de la rentrée littéraire (tournée dans une vingtaine de librairies (France Belgique Suisse)</t>
  </si>
  <si>
    <t>ALICE EDITIONS</t>
  </si>
  <si>
    <t xml:space="preserve">participation à des salons et catalogue </t>
  </si>
  <si>
    <t>CARACTERES</t>
  </si>
  <si>
    <t>promotion du Tome IV des œuvres de B Durocher</t>
  </si>
  <si>
    <t>KILOWATT</t>
  </si>
  <si>
    <t>catalogue et participation à des salons internationaux</t>
  </si>
  <si>
    <t>ECOLE DES LOISIRS</t>
  </si>
  <si>
    <t xml:space="preserve">refonte et promotion de la collection Neuf </t>
  </si>
  <si>
    <t xml:space="preserve">réunions de rentrée littéraire </t>
  </si>
  <si>
    <t>FLBLB ( Le Feu Rouge)</t>
  </si>
  <si>
    <t xml:space="preserve">exposition dans les médiathèques de Poitiers pour les 15 ans de la maison </t>
  </si>
  <si>
    <t>LENDROIT</t>
  </si>
  <si>
    <t xml:space="preserve">participation à 4 foires du livre d'art : Toronto, New York, Arles, Berlin </t>
  </si>
  <si>
    <t>anniversaire 15 ans phase 2 : tournée d'auteurs (Robin Cousin, Alexandre Géraudie, Grégory Jarry, Benoît Vidal, Rémi Lucas, Amélie Laval, jean Teulé)</t>
  </si>
  <si>
    <t>PAROLE (Groupe Communication Production Services)</t>
  </si>
  <si>
    <t>promotion d'un catalogue par le numérique (prestataire Alter Mondo)</t>
  </si>
  <si>
    <t xml:space="preserve">promotion d'une auteure illustratrice Elisa Gehin par une exposition </t>
  </si>
  <si>
    <t>GALLMEISTER</t>
  </si>
  <si>
    <t>tournée d'auteurs américains</t>
  </si>
  <si>
    <t>THELEME</t>
  </si>
  <si>
    <t>création et envoi aux libraires d'un CD audio promotionnel (extraits du catalogue) et d'un catalogue imprimé</t>
  </si>
  <si>
    <t>GLENAT</t>
  </si>
  <si>
    <t>tournée de 3 auteurs (romans graphiques)</t>
  </si>
  <si>
    <t>HELOISE D'ORMESSON</t>
  </si>
  <si>
    <t>promotion d'une auteure Gaëlle Nohant</t>
  </si>
  <si>
    <t>VERTE PLUME</t>
  </si>
  <si>
    <t>catalogue numérique</t>
  </si>
  <si>
    <t>LA REVUE DESSINEE</t>
  </si>
  <si>
    <t>ateliers BD autour de la revue TOPO pour un public d'adolescents</t>
  </si>
  <si>
    <t>APEIRON</t>
  </si>
  <si>
    <t>diverses dépenses de structure : stockage, internet, informatique, emploi</t>
  </si>
  <si>
    <t>ART 3 (Galerie Plessis)</t>
  </si>
  <si>
    <t>lancement d'un beau livre de fin d'année</t>
  </si>
  <si>
    <t>LA VILLE BRULE</t>
  </si>
  <si>
    <t>promotion auprès des enseignants : salons et catalogue jeunesse</t>
  </si>
  <si>
    <t>LE NOUVEL ATTILA</t>
  </si>
  <si>
    <t>LE TRIPODE</t>
  </si>
  <si>
    <t>tournée d'un auteur illustrateur argentin Nicolas Arispe (2 titres programmés en 2018)</t>
  </si>
  <si>
    <t>LES ELEPHANTS</t>
  </si>
  <si>
    <t>catalogue et participation au salon de Montreuil</t>
  </si>
  <si>
    <t>promotion du programme éditorial 2017-2018</t>
  </si>
  <si>
    <t>MARCHIALY</t>
  </si>
  <si>
    <t>promotion d'Anja Sundaram,  écrivain du Rwanda</t>
  </si>
  <si>
    <t>lancement d'une nouvelle collection de romans jeunesse</t>
  </si>
  <si>
    <t>tournée d'auteurs dans des librairies de région</t>
  </si>
  <si>
    <t>visite de librairies, promotion d'auteurs, intensification de la communication</t>
  </si>
  <si>
    <t>PARENTHESES</t>
  </si>
  <si>
    <t xml:space="preserve">promotion auprès des libraires (projet mutualisé avec le Bec en l'air) </t>
  </si>
  <si>
    <t>LOCUS SOLUS</t>
  </si>
  <si>
    <t>organisation d'une journée de rencontres professionnelles au siège de la maison d'édition</t>
  </si>
  <si>
    <t>tournées d'auteurs en librairie</t>
  </si>
  <si>
    <t>POINTS DE SUSPENSION</t>
  </si>
  <si>
    <t>rencontres en bibliothèque et sur les salons</t>
  </si>
  <si>
    <t>NEJMP</t>
  </si>
  <si>
    <t>promotion de 3 collections</t>
  </si>
  <si>
    <t>NIRVANA</t>
  </si>
  <si>
    <t>colloque international Mohammed Talbi</t>
  </si>
  <si>
    <t>RAGEOT</t>
  </si>
  <si>
    <t>promotion d'un roman de Carole Trébor (salons, librairies)</t>
  </si>
  <si>
    <t>déplacement en France d'un auteur étranger et promotion d'un titre</t>
  </si>
  <si>
    <t>rencontres librairies et tournées d'auteurs : 1 rencontre annuelle + des journées en région</t>
  </si>
  <si>
    <t>catalogue, site internet, attachée de presse, vidéo, événements</t>
  </si>
  <si>
    <t>PRESSES DE L'EHESP</t>
  </si>
  <si>
    <t>renforcement de la promotion</t>
  </si>
  <si>
    <t>TOUSSAINT LOUVERTURE</t>
  </si>
  <si>
    <t>promotion de deux BD d'auteurs américains (parution 2018)</t>
  </si>
  <si>
    <t>TETE A L'ENVERS</t>
  </si>
  <si>
    <t>lancement d'un livre de Séferis</t>
  </si>
  <si>
    <t>TERTIUM</t>
  </si>
  <si>
    <t>création de 3 marques éditoriales : diverses dépenses de structure</t>
  </si>
  <si>
    <t xml:space="preserve">rentrée littéraire : relations librairies </t>
  </si>
  <si>
    <t>XAVIER BARRAL</t>
  </si>
  <si>
    <t>participation au salon photo de Paris</t>
  </si>
  <si>
    <t>tournée de l'attachée dans les librairies de15 villes - promotion d'un premier roman dans 4 villes - participation au salon d'Alger</t>
  </si>
  <si>
    <t>BEC EN L'AIR</t>
  </si>
  <si>
    <t xml:space="preserve">promotion auprès des libraires (projet mutualisé avec Parenthèses) </t>
  </si>
  <si>
    <t xml:space="preserve">Favorable </t>
  </si>
  <si>
    <t>Grand Est - Strasbourg</t>
  </si>
  <si>
    <t>Nouvelle Aquitaine - Bordeaux</t>
  </si>
  <si>
    <t>Nouvelle Aquitaine - Poitiers</t>
  </si>
  <si>
    <t>Nouvelle Aquitaine - Saint Junien (87)</t>
  </si>
  <si>
    <t>Nouvelle Aquitaine - Vayrac (46)</t>
  </si>
  <si>
    <t>Bourgogne Franche Comté - Crux la Ville (58)</t>
  </si>
  <si>
    <t>Bretagne - Lopérec (29)</t>
  </si>
  <si>
    <t>Bretagne - Melesse (35)</t>
  </si>
  <si>
    <t>Bretagne- Rennes</t>
  </si>
  <si>
    <t>Tunisie - Tunis</t>
  </si>
  <si>
    <t>Belgique - Bruxelles</t>
  </si>
  <si>
    <t>Ile de France - Alfortville</t>
  </si>
  <si>
    <t>Ile de France - Montreuil</t>
  </si>
  <si>
    <t>Ile de France - Paris</t>
  </si>
  <si>
    <t>Ile de France - Pré Saint Gervais</t>
  </si>
  <si>
    <t>Ile de France - Vincennes</t>
  </si>
  <si>
    <t>Occitanie - Lagrasse (11)</t>
  </si>
  <si>
    <t>PACA - Arles</t>
  </si>
  <si>
    <t>PACA- Artignosc (83)</t>
  </si>
  <si>
    <t xml:space="preserve">PACA- Gap </t>
  </si>
  <si>
    <t>PACA - Marseille</t>
  </si>
  <si>
    <t>Pays de Loire - Nantes</t>
  </si>
  <si>
    <t>Auvergne Rhône Alpes - Grenoble</t>
  </si>
  <si>
    <t>Auvergne Rhône Alpes - Saint Laurent d'Oingt (69)</t>
  </si>
  <si>
    <t>Avis du comité</t>
  </si>
  <si>
    <t>Montant accordé</t>
  </si>
  <si>
    <t>Étiquettes de lignes</t>
  </si>
  <si>
    <t>Total général</t>
  </si>
  <si>
    <t>Provence-Alpes-Côte d'Azur -Arles</t>
  </si>
  <si>
    <t>Auvergne-Rhône-Alpes - Chambéry</t>
  </si>
  <si>
    <t>Auvergne-Rhône-Alpes - Grenoble</t>
  </si>
  <si>
    <t xml:space="preserve">Provence-Alpes-Côte d'Azur - Gap </t>
  </si>
  <si>
    <t>Provence-Alpes-Côte d'Azur- Artignosc (83)</t>
  </si>
  <si>
    <t xml:space="preserve">relations librairies et presse  (projet mutualisé avec Les Forges de Vulcain et Plein jour) </t>
  </si>
  <si>
    <t>MNEMOS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</si>
</sst>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8" fontId="1" fillId="0" borderId="0" xfId="0" applyNumberFormat="1" applyFont="1" applyBorder="1" applyAlignment="1">
      <alignment horizontal="center" vertical="center" wrapText="1"/>
    </xf>
    <xf numFmtId="0" fontId="0" fillId="0" borderId="0" xfId="0" applyFill="1" applyProtection="1"/>
    <xf numFmtId="0" fontId="0" fillId="0" borderId="0" xfId="0" applyFill="1" applyAlignment="1" applyProtection="1">
      <alignment horizontal="right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164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Fill="1" applyAlignment="1" applyProtection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0" fillId="0" borderId="0" xfId="0" applyNumberFormat="1" applyFill="1" applyAlignment="1" applyProtection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/>
    <xf numFmtId="4" fontId="3" fillId="0" borderId="0" xfId="0" applyNumberFormat="1" applyFont="1" applyAlignment="1">
      <alignment horizontal="right" vertical="center"/>
    </xf>
    <xf numFmtId="0" fontId="0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 applyFill="1" applyAlignment="1" applyProtection="1">
      <alignment horizontal="left" vertical="center" wrapText="1"/>
    </xf>
    <xf numFmtId="0" fontId="1" fillId="0" borderId="0" xfId="0" applyFont="1" applyAlignment="1">
      <alignment vertical="center" wrapText="1" shrinkToFit="1"/>
    </xf>
    <xf numFmtId="0" fontId="1" fillId="0" borderId="0" xfId="0" applyFont="1" applyFill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hilippe BOUCHON" refreshedDate="43901.696895601854" createdVersion="4" refreshedVersion="4" minRefreshableVersion="3" recordCount="139">
  <cacheSource type="worksheet">
    <worksheetSource ref="A1:G138" sheet="Feuil1"/>
  </cacheSource>
  <cacheFields count="7">
    <cacheField name="N° de dossier" numFmtId="0">
      <sharedItems containsMixedTypes="1" containsNumber="1" containsInteger="1" minValue="2017" maxValue="2017"/>
    </cacheField>
    <cacheField name="Demandeur" numFmtId="0">
      <sharedItems containsMixedTypes="1" containsNumber="1" containsInteger="1" minValue="2024" maxValue="2024"/>
    </cacheField>
    <cacheField name="Région et ville du demandeur" numFmtId="0">
      <sharedItems count="69">
        <s v="Grand Est - Strasbourg"/>
        <s v="Nouvelle Aquitaine - Bordeaux"/>
        <s v="Nouvelle Aquitaine - Poitiers"/>
        <s v="Nouvelle Aquitaine - Saint Junien (87)"/>
        <s v="Nouvelle Aquitaine - Vayrac (46)"/>
        <s v="Bourgogne Franche Comté - Crux la Ville (58)"/>
        <s v="Bretagne - Lopérec (29)"/>
        <s v="Bretagne - Melesse (35)"/>
        <s v="Bretagne- Rennes"/>
        <s v="Tunisie - Tunis"/>
        <s v="Belgique - Bruxelles"/>
        <s v="Ile de France - Alfortville"/>
        <s v="Ile de France - Montreuil"/>
        <s v="Ile de France - Paris"/>
        <s v="Ile de France - Pré Saint Gervais"/>
        <s v="Ile de France - Vincennes"/>
        <s v="Occitanie - Lagrasse (11)"/>
        <s v="PACA - Arles"/>
        <s v="PACA- Artignosc (83)"/>
        <s v="PACA- Gap "/>
        <s v="PACA - Marseille"/>
        <s v="Pays de Loire - Nantes"/>
        <s v="Auvergne Rhône Alpes - Grenoble"/>
        <s v="Auvergne Rhône Alpes - Saint Laurent d'Oingt (69)"/>
        <s v="Occitanie - TOULOUSE"/>
        <s v="Ile-de-France - PARIS 06"/>
        <s v="Ile-de-France - PARIS 19"/>
        <s v="Ile-de-France - PARIS"/>
        <s v="Ile-de-France - PARIS 12"/>
        <s v="Ile-de-France - PARIS 18"/>
        <s v="Grand-Est - STRASBOURG"/>
        <s v="Occitanie - CONCOTS"/>
        <s v="Nouvelle-Aquitaine - CHAUVIGNY"/>
        <s v="Ile-de-France - PARIS 17"/>
        <s v="Ile-de-France - PARIS 11"/>
        <s v="Île-de-France - PARIS 19E ARRONDISSEMENT"/>
        <s v=" Canada - MONTREAL "/>
        <s v="Auvergne-Rhône-Alpes - LYON 1ER ARRONDISSEMENT"/>
        <s v="Île-de-France - PARIS 6E ARRONDISSEMENT"/>
        <s v="Île-de-France - PARIS"/>
        <s v="Île-de-France - PARIS 11E ARRONDISSEMENT"/>
        <s v="Occitanie- LAGRASSE"/>
        <s v="Île-de-France - MONTREUIL"/>
        <s v="Île-de-France - PARIS 10E ARRONDISSEMENT"/>
        <s v="Hauts-de-France - LILLE"/>
        <s v="Bretagne - MELESSE"/>
        <s v="Île-de-France - PARIS 5E ARRONDISSEMENT"/>
        <s v="Île-de-France - SAINT-MAMMÈS"/>
        <s v="Île-de-France - CLAMART"/>
        <s v="Île-de-France - PARIS 13E ARRONDISSEMENT"/>
        <s v="Pays de la Loire - NANTES"/>
        <s v="Île-de-France - PARIS 12E ARRONDISSEMENT"/>
        <s v="BELGIQUE "/>
        <s v="Île-de-France - PARIS 14E ARRONDISSEMENT"/>
        <s v="Grand-Est - BALBRONN"/>
        <s v="Provence-Alpes-Côte d'Azur - MARSEILLE"/>
        <s v=" BELGIQUE"/>
        <s v="Nouvelle-Aquitaine - RIONS"/>
        <s v="Grand-Est"/>
        <s v="Provence-Alpes-Côte d'Azur"/>
        <s v="Auvergne-Rhône-Alpes"/>
        <s v="Île-de-France"/>
        <s v="Centre-Val de Loire"/>
        <s v="Bretagne"/>
        <s v="Pays de la Loire"/>
        <s v="Canada (Québec)"/>
        <s v="Nouvelle-Aquitaine"/>
        <s v="Polynésie"/>
        <s v="Occitanie"/>
      </sharedItems>
    </cacheField>
    <cacheField name="Titre du projet " numFmtId="0">
      <sharedItems containsBlank="1"/>
    </cacheField>
    <cacheField name="Budget du projet (dépenses éligibles)" numFmtId="0">
      <sharedItems containsMixedTypes="1" containsNumber="1" minValue="1079" maxValue="137586"/>
    </cacheField>
    <cacheField name="Avis du comité" numFmtId="0">
      <sharedItems/>
    </cacheField>
    <cacheField name="Montant accordé" numFmtId="0">
      <sharedItems containsBlank="1" containsMixedTypes="1" containsNumber="1" minValue="700" maxValue="27269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9">
  <r>
    <n v="2017"/>
    <n v="2024"/>
    <x v="0"/>
    <s v="mallettes d'exposition destinées à la promotion en librairie"/>
    <n v="5016"/>
    <s v="Favorable"/>
    <n v="2500"/>
  </r>
  <r>
    <n v="2017"/>
    <s v="TOUSSAINT LOUVERTURE"/>
    <x v="1"/>
    <s v="promotion de deux BD d'auteurs américains (parution 2018)"/>
    <n v="43394"/>
    <s v="Favorable"/>
    <n v="15000"/>
  </r>
  <r>
    <n v="2017"/>
    <s v="FLBLB ( Le Feu Rouge)"/>
    <x v="2"/>
    <s v="exposition dans les médiathèques de Poitiers pour les 15 ans de la maison "/>
    <n v="19629"/>
    <s v="Favorable"/>
    <n v="4000"/>
  </r>
  <r>
    <n v="2017"/>
    <s v="FLBLB ( Le Feu Rouge)"/>
    <x v="2"/>
    <s v="anniversaire 15 ans phase 2 : tournée d'auteurs (Robin Cousin, Alexandre Géraudie, Grégory Jarry, Benoît Vidal, Rémi Lucas, Amélie Laval, jean Teulé)"/>
    <n v="6071"/>
    <s v="Favorable "/>
    <n v="2000"/>
  </r>
  <r>
    <n v="2017"/>
    <s v="APEIRON"/>
    <x v="3"/>
    <s v="diverses dépenses de structure : stockage, internet, informatique, emploi"/>
    <n v="31264"/>
    <s v="Défavorable"/>
    <m/>
  </r>
  <r>
    <n v="2017"/>
    <s v="TERTIUM"/>
    <x v="4"/>
    <s v="création de 3 marques éditoriales : diverses dépenses de structure"/>
    <n v="22147"/>
    <s v="Défavorable"/>
    <m/>
  </r>
  <r>
    <n v="2017"/>
    <s v="TETE A L'ENVERS"/>
    <x v="5"/>
    <s v="lancement d'un livre de Séferis"/>
    <n v="7850"/>
    <s v="Défavorable"/>
    <m/>
  </r>
  <r>
    <n v="2017"/>
    <s v="LOCUS SOLUS"/>
    <x v="6"/>
    <s v="organisation d'une journée de rencontres professionnelles au siège de la maison d'édition"/>
    <n v="4778.7"/>
    <s v="Défavorable"/>
    <m/>
  </r>
  <r>
    <n v="2017"/>
    <s v="PRESQUE LUNE (Ivan Apostolo)"/>
    <x v="7"/>
    <s v="catalogue, site internet, attachée de presse, vidéo, événements"/>
    <n v="20340"/>
    <s v="Irrecevable"/>
    <m/>
  </r>
  <r>
    <n v="2017"/>
    <s v="LENDROIT"/>
    <x v="8"/>
    <s v="participation à 4 foires du livre d'art : Toronto, New York, Arles, Berlin "/>
    <n v="3000"/>
    <s v="Irrecevable"/>
    <m/>
  </r>
  <r>
    <n v="2017"/>
    <s v="PRESSES DE L'EHESP"/>
    <x v="8"/>
    <s v="renforcement de la promotion"/>
    <n v="31942"/>
    <s v="Irrecevable"/>
    <m/>
  </r>
  <r>
    <n v="2017"/>
    <s v="NIRVANA"/>
    <x v="9"/>
    <s v="colloque international Mohammed Talbi"/>
    <n v="7500"/>
    <s v="Défavorable"/>
    <m/>
  </r>
  <r>
    <n v="2017"/>
    <s v="ALICE EDITIONS"/>
    <x v="10"/>
    <s v="participation à des salons et catalogue "/>
    <n v="48650"/>
    <s v="Favorable"/>
    <n v="2000"/>
  </r>
  <r>
    <n v="2017"/>
    <s v="LE TRIPODE"/>
    <x v="11"/>
    <s v="tournée d'un auteur illustrateur argentin Nicolas Arispe (2 titres programmés en 2018)"/>
    <n v="11841"/>
    <s v="Favorable"/>
    <n v="5900"/>
  </r>
  <r>
    <n v="2017"/>
    <s v="FOURMIS ROUGES"/>
    <x v="12"/>
    <s v="promotion d'une auteure illustratrice Elisa Gehin par une exposition "/>
    <n v="4717"/>
    <s v="Favorable"/>
    <n v="2300"/>
  </r>
  <r>
    <n v="2017"/>
    <s v="LA VILLE BRULE"/>
    <x v="12"/>
    <s v="promotion auprès des enseignants : salons et catalogue jeunesse"/>
    <n v="15649"/>
    <s v="Favorable"/>
    <n v="7800"/>
  </r>
  <r>
    <n v="2017"/>
    <s v="MARCHIALY"/>
    <x v="12"/>
    <s v="promotion d'Anja Sundaram,  écrivain du Rwanda"/>
    <n v="1965.77"/>
    <s v="Favorable"/>
    <n v="1000"/>
  </r>
  <r>
    <n v="2017"/>
    <s v="CARACTERES"/>
    <x v="13"/>
    <s v="promotion du Tome IV des œuvres de B Durocher"/>
    <n v="31993"/>
    <s v="Favorable"/>
    <n v="2000"/>
  </r>
  <r>
    <n v="2017"/>
    <s v="KILOWATT"/>
    <x v="13"/>
    <s v="catalogue et participation à des salons internationaux"/>
    <n v="7261"/>
    <s v="Défavorable"/>
    <m/>
  </r>
  <r>
    <n v="2017"/>
    <s v="ECOLE DES LOISIRS"/>
    <x v="13"/>
    <s v="refonte et promotion de la collection Neuf "/>
    <n v="62460"/>
    <s v="Favorable "/>
    <n v="19000"/>
  </r>
  <r>
    <n v="2017"/>
    <s v="FAYARD"/>
    <x v="13"/>
    <s v="réunions de rentrée littéraire "/>
    <n v="22280"/>
    <s v="Favorable"/>
    <n v="10000"/>
  </r>
  <r>
    <n v="2017"/>
    <s v="GALLMEISTER"/>
    <x v="13"/>
    <s v="tournée d'auteurs américains"/>
    <n v="13852"/>
    <s v="Favorable"/>
    <n v="2500"/>
  </r>
  <r>
    <n v="2017"/>
    <s v="THELEME"/>
    <x v="13"/>
    <s v="création et envoi aux libraires d'un CD audio promotionnel (extraits du catalogue) et d'un catalogue imprimé"/>
    <n v="20050"/>
    <s v="Défavorable"/>
    <m/>
  </r>
  <r>
    <n v="2017"/>
    <s v="HELOISE D'ORMESSON"/>
    <x v="13"/>
    <s v="promotion d'une auteure Gaëlle Nohant"/>
    <n v="2980"/>
    <s v="Favorable "/>
    <n v="1490"/>
  </r>
  <r>
    <n v="2017"/>
    <s v="LA REVUE DESSINEE"/>
    <x v="13"/>
    <s v="ateliers BD autour de la revue TOPO pour un public d'adolescents"/>
    <n v="21380"/>
    <s v="Favorable"/>
    <n v="10000"/>
  </r>
  <r>
    <n v="2017"/>
    <s v="LE NOUVEL ATTILA"/>
    <x v="13"/>
    <s v="relations librairies et presse  (projet mutualisé avec Les Forges de Vulcain et Plein jour) CA global : 433.760 €"/>
    <n v="60068"/>
    <s v="Favorable"/>
    <n v="21000"/>
  </r>
  <r>
    <n v="2017"/>
    <s v="LES ELEPHANTS"/>
    <x v="13"/>
    <s v="catalogue et participation au salon de Montreuil"/>
    <n v="5282"/>
    <s v="Favorable"/>
    <n v="2000"/>
  </r>
  <r>
    <n v="2017"/>
    <s v="LIANA LEVI"/>
    <x v="13"/>
    <s v="promotion du programme éditorial 2017-2018"/>
    <n v="38750"/>
    <s v="Favorable"/>
    <n v="13000"/>
  </r>
  <r>
    <n v="2017"/>
    <s v="METAILIE"/>
    <x v="13"/>
    <s v="tournée d'auteurs dans des librairies de région"/>
    <n v="5938"/>
    <s v="Favorable"/>
    <n v="2900"/>
  </r>
  <r>
    <n v="2017"/>
    <s v="PAYOT RIVAGES"/>
    <x v="13"/>
    <s v="tournées d'auteurs en librairie"/>
    <n v="53572.28"/>
    <s v="Favorable"/>
    <n v="10000"/>
  </r>
  <r>
    <n v="2017"/>
    <s v="POINTS DE SUSPENSION"/>
    <x v="13"/>
    <s v="rencontres en bibliothèque et sur les salons"/>
    <n v="13307"/>
    <s v="Favorable "/>
    <n v="2000"/>
  </r>
  <r>
    <n v="2017"/>
    <s v="NEJMP"/>
    <x v="13"/>
    <s v="promotion de 3 collections"/>
    <n v="22210"/>
    <s v="Irrecevable"/>
    <m/>
  </r>
  <r>
    <n v="2017"/>
    <s v="RAGEOT"/>
    <x v="13"/>
    <s v="promotion d'un roman de Carole Trébor (salons, librairies)"/>
    <n v="1475"/>
    <s v="Favorable"/>
    <n v="700"/>
  </r>
  <r>
    <n v="2017"/>
    <s v="SARBACANE"/>
    <x v="13"/>
    <s v="déplacement en France d'un auteur étranger et promotion d'un titre"/>
    <n v="3747"/>
    <s v="Favorable"/>
    <n v="2000"/>
  </r>
  <r>
    <n v="2017"/>
    <s v="XAVIER BARRAL"/>
    <x v="13"/>
    <s v="participation au salon photo de Paris"/>
    <n v="8756"/>
    <s v="Irrecevable"/>
    <m/>
  </r>
  <r>
    <n v="2017"/>
    <s v="ZULMA"/>
    <x v="13"/>
    <s v="tournée de l'attachée dans les librairies de15 villes - promotion d'un premier roman dans 4 villes - participation au salon d'Alger"/>
    <n v="11091"/>
    <s v="Favorable"/>
    <n v="4000"/>
  </r>
  <r>
    <n v="2017"/>
    <s v="ASIATHEQUE"/>
    <x v="14"/>
    <s v="fomation au numérique des équipes"/>
    <n v="6547"/>
    <s v="Favorable"/>
    <n v="2900"/>
  </r>
  <r>
    <n v="2017"/>
    <s v="TALENTS HAUTS"/>
    <x v="15"/>
    <s v="rencontres librairies et tournées d'auteurs : 1 rencontre annuelle + des journées en région"/>
    <n v="22125"/>
    <s v="Favorable"/>
    <n v="11000"/>
  </r>
  <r>
    <n v="2017"/>
    <s v="VERDIER"/>
    <x v="16"/>
    <s v="rentrée littéraire : relations librairies "/>
    <n v="20080"/>
    <s v="Favorable"/>
    <n v="10000"/>
  </r>
  <r>
    <n v="2017"/>
    <s v="VERTE PLUME"/>
    <x v="17"/>
    <s v="catalogue numérique"/>
    <n v="5798"/>
    <s v="Irrecevable"/>
    <m/>
  </r>
  <r>
    <n v="2017"/>
    <s v="PAROLE (Groupe Communication Production Services)"/>
    <x v="18"/>
    <s v="promotion d'un catalogue par le numérique (prestataire Alter Mondo)"/>
    <n v="26600"/>
    <s v="Irrecevable"/>
    <m/>
  </r>
  <r>
    <n v="2017"/>
    <s v="ADVERBUM (Atelier Perrousseaux)"/>
    <x v="19"/>
    <s v="diffusion d'un catalogue de la collection typographique avec une journée de présentation dans les écoles d'art et création d'une communauté sur les réseaux sociaux "/>
    <n v="10520"/>
    <s v="Favorable"/>
    <n v="2400"/>
  </r>
  <r>
    <n v="2017"/>
    <s v="AGONE"/>
    <x v="20"/>
    <s v="promotion auprès des libraires d'un titre de la rentrée littéraire (tournée dans une vingtaine de librairies (France Belgique Suisse)"/>
    <n v="4500"/>
    <s v="Favorable"/>
    <n v="2250"/>
  </r>
  <r>
    <n v="2017"/>
    <s v="PARENTHESES"/>
    <x v="20"/>
    <s v="promotion auprès des libraires (projet mutualisé avec le Bec en l'air) "/>
    <n v="3720"/>
    <s v="Favorable"/>
    <n v="1860"/>
  </r>
  <r>
    <n v="2017"/>
    <s v="BEC EN L'AIR"/>
    <x v="20"/>
    <s v="promotion auprès des libraires (projet mutualisé avec Parenthèses) "/>
    <n v="3720"/>
    <s v="Défavorable"/>
    <m/>
  </r>
  <r>
    <n v="2017"/>
    <s v="ART 3 (Galerie Plessis)"/>
    <x v="21"/>
    <s v="lancement d'un beau livre de fin d'année"/>
    <n v="7450"/>
    <s v="Défavorable"/>
    <m/>
  </r>
  <r>
    <n v="2017"/>
    <s v="MEMO"/>
    <x v="21"/>
    <s v="lancement d'une nouvelle collection de romans jeunesse"/>
    <n v="39359"/>
    <s v="Favorable "/>
    <n v="9000"/>
  </r>
  <r>
    <n v="2017"/>
    <s v="GLENAT"/>
    <x v="22"/>
    <s v="tournée de 3 auteurs (romans graphiques)"/>
    <n v="8576"/>
    <s v="Favorable"/>
    <n v="2500"/>
  </r>
  <r>
    <n v="2017"/>
    <s v="MNEMOS (Les Indés de l'imaginaire)"/>
    <x v="23"/>
    <s v="visite de librairies, promotion d'auteurs, intensification de la communication"/>
    <n v="83556"/>
    <s v="Favorable "/>
    <n v="18000"/>
  </r>
  <r>
    <s v="2018/00372/DIFF/COME"/>
    <s v="L'ATTRIBUT, (EDITIONS DE)"/>
    <x v="24"/>
    <s v="Rencontres de la revue Nectart au Festival d'Avignon"/>
    <s v="1 160.00 €"/>
    <s v="Favorable"/>
    <s v="580.00 €"/>
  </r>
  <r>
    <s v="2018/00390/DIFF/COME"/>
    <s v="MERCURE DE FRANCE"/>
    <x v="25"/>
    <s v="aide à la promotion_tournées d'auteurs en librairie"/>
    <s v="18 300.00€"/>
    <s v="Favorable"/>
    <s v="7 320.00 €"/>
  </r>
  <r>
    <s v="2018/00391/DIFF/COME"/>
    <s v="ARKHE EDITIONS"/>
    <x v="26"/>
    <s v="tournée de libraires en région"/>
    <s v="6 780.00 €"/>
    <s v="Favorable"/>
    <s v="3 390.00 €"/>
  </r>
  <r>
    <s v="2018/00392/DIFF/COME"/>
    <s v="DOUCEY EDITIONS (EBD)"/>
    <x v="27"/>
    <s v="tournées d'auteurs"/>
    <s v="8 600.00 €"/>
    <s v="Favorable"/>
    <s v="4 300.00 €"/>
  </r>
  <r>
    <s v="2018/00395/DIFF/COME"/>
    <s v="CAMBOURAKIS"/>
    <x v="28"/>
    <s v="tournées d'auteurs"/>
    <s v="4 096.00 €"/>
    <s v="Favorable"/>
    <s v="2 048.00 €"/>
  </r>
  <r>
    <s v="2018/00397/DIFF/COME"/>
    <s v="SERGE SAFRAN"/>
    <x v="29"/>
    <s v="participation à des salons"/>
    <s v="37 905.00€"/>
    <s v="Ajournement"/>
    <m/>
  </r>
  <r>
    <s v="2018/00399/DIFF/COME"/>
    <s v="SL PUBLICATIONS (LA MANUFACTURE DE LIVRES)"/>
    <x v="25"/>
    <s v="expositions autour du livre Marins Tatoués"/>
    <s v="14 028.00€"/>
    <s v="Défavorable"/>
    <m/>
  </r>
  <r>
    <s v="2018/00404/DIFF/COME"/>
    <s v="TABLE RONDE, (EDITIONS DE LA)"/>
    <x v="25"/>
    <s v="soutien promotionnel à la collection de poche"/>
    <s v="26 300.00€"/>
    <s v="Favorable"/>
    <s v="10 520.00 €"/>
  </r>
  <r>
    <s v="2018/00491/DIFF/COME"/>
    <s v="2024, (SAS EDITIONS)"/>
    <x v="30"/>
    <s v="tournée de rentrée 2018"/>
    <s v="5 404.00 €"/>
    <s v="Favorable"/>
    <s v="2 702.00 €"/>
  </r>
  <r>
    <s v="2018/00495/DIFF/COME"/>
    <s v="ALMA EDITEUR"/>
    <x v="25"/>
    <s v="soutien à la promotion du catalogue auprès des libraires"/>
    <s v="23 033.00€"/>
    <s v="Favorable"/>
    <s v="5 000.00 €"/>
  </r>
  <r>
    <s v="2018/00497/DIFF/COME"/>
    <s v="SUPER LOTO EDITIONS"/>
    <x v="31"/>
    <s v="lancement de nouveautés en librairie"/>
    <s v="4 916.00 €"/>
    <s v="Favorable"/>
    <s v="2 458.00 €"/>
  </r>
  <r>
    <s v="2018/00499/DIFF/COME"/>
    <s v="ESCAMPETTE, (EDITIONS DE L')"/>
    <x v="32"/>
    <s v="25ème anniversaire de la maison d'édition"/>
    <s v="4 788.00 €"/>
    <s v="Favorable"/>
    <s v="2 394.00 €"/>
  </r>
  <r>
    <s v="2018/00503/DIFF/COME"/>
    <s v="VICTORIE MUSIC"/>
    <x v="26"/>
    <s v="promotion de trois nouveautés"/>
    <s v="457.00 €"/>
    <s v="Défavorable"/>
    <m/>
  </r>
  <r>
    <s v="2018/00514/DIFF/COME"/>
    <s v="ESPACES ET SIGNES"/>
    <x v="33"/>
    <s v="renforcement des relations avec les libraires"/>
    <s v="15 870.00€"/>
    <s v="Défavorable"/>
    <m/>
  </r>
  <r>
    <s v="2018/00550/DIFF/COME"/>
    <s v="RUE DE L'ECHIQUIER SAS"/>
    <x v="34"/>
    <s v="Tournée d'auteurs"/>
    <s v="7 140.00 €"/>
    <s v="Favorable"/>
    <s v="3 570.00 €"/>
  </r>
  <r>
    <s v="2018/04058/DIFF/COME"/>
    <s v="MILAN (EDITIONS)"/>
    <x v="24"/>
    <s v="Promotion autour du projet &quot; Des trous dans le vent&quot; - auteur B FRIOT"/>
    <s v="8.000.00 €"/>
    <s v="Défavorable"/>
    <m/>
  </r>
  <r>
    <s v="2018/04155/DIFF/COME"/>
    <s v="FABRIQUE (EDITIONS LA)"/>
    <x v="35"/>
    <s v="Tournée des auteurs 2018-2019"/>
    <s v="4.981.00 €"/>
    <s v="Favorable"/>
    <s v="2 490.50 €"/>
  </r>
  <r>
    <s v="2018/04195/DIFF/COME"/>
    <s v="PASTEQUE INC (LES EDITIONS DE LA)"/>
    <x v="36"/>
    <s v="20 ans de La Pastèque à Little Villette"/>
    <s v="9.469.00 €"/>
    <s v="Défavorable"/>
    <m/>
  </r>
  <r>
    <s v="2018/04693/NUM/COME"/>
    <s v="SYMETRIE EDITIONS"/>
    <x v="37"/>
    <s v="Production livres numériques"/>
    <s v="3.998.00 €"/>
    <s v="Favorable"/>
    <s v="1 999.00 €"/>
  </r>
  <r>
    <s v="2018/04956/DIFF/COME"/>
    <s v="PAYOT ET RIVAGES (EDITIONS)"/>
    <x v="38"/>
    <s v="Aide à la promotion_tournée d'auteurs"/>
    <s v="62.416.00 €"/>
    <s v="Favorable"/>
    <s v="9 986.56 €"/>
  </r>
  <r>
    <s v="2018/04957/DIFF/COME"/>
    <s v="SABINE WESPIESER EDITEUR"/>
    <x v="39"/>
    <s v="tournées d'auteurs et rentrée littréaire"/>
    <s v="12.896.00 €"/>
    <s v="Favorable"/>
    <s v="6 448.00 €"/>
  </r>
  <r>
    <s v="2018/04961/DIFF/COME"/>
    <s v="RUE DE L ECHIQUIER SAS"/>
    <x v="40"/>
    <s v="Tournées d'auteurs automne 2018"/>
    <s v="3.910.00 €"/>
    <s v="Favorable"/>
    <s v="1 955.00 €"/>
  </r>
  <r>
    <s v="2018/04962/DIFF/COME"/>
    <s v="VERDIER EDITIONS"/>
    <x v="41"/>
    <s v="programme annuel de rencontres"/>
    <s v="20.260.00 €"/>
    <s v="Favorable"/>
    <s v="10 130.00 €"/>
  </r>
  <r>
    <s v="2018/04963/DIFF/COME"/>
    <s v="L ECHAPPEE"/>
    <x v="42"/>
    <s v="Soutien aux présentations de livres en librairies et développement des relations librairies"/>
    <s v="3.855.00 €"/>
    <s v="Favorable"/>
    <s v="1 927.00 €"/>
  </r>
  <r>
    <s v="2018/04988/DIFF/COME"/>
    <s v="SARBACANE CREATION"/>
    <x v="43"/>
    <s v="Tournée de deux auteurs étrangers (Italie / Espagne)"/>
    <s v="4.882.00 €"/>
    <s v="Favorable"/>
    <s v="2 441.00 €"/>
  </r>
  <r>
    <s v="2018/04989/DIFF/COME"/>
    <s v="B42"/>
    <x v="43"/>
    <s v="Tournée d'auteurs et promotion de la collection culture"/>
    <s v="6.900.00 €"/>
    <s v="Favorable"/>
    <s v="3 450.00 €"/>
  </r>
  <r>
    <s v="2018/04990/DIFF/COME"/>
    <s v="THEATRALES (EDITIONS)"/>
    <x v="42"/>
    <s v="développement de la promotion et organisation d'un festival des auteurs de théâtre"/>
    <s v="18.000.00€"/>
    <s v="Favorable"/>
    <s v="9 000.00 €"/>
  </r>
  <r>
    <s v="2018/04991/DIFF/COME"/>
    <s v="SL PUBLICATIONS (LA MANUFACTURE DE LIVRES)"/>
    <x v="38"/>
    <s v="Opération de promotion de nos auteurs dans le cadre du 10ème anniversaire de l'éditeur"/>
    <s v="18.414.00 €"/>
    <s v="Favorable"/>
    <s v="9 206.72 €"/>
  </r>
  <r>
    <s v="2018/04992/DIFF/COME"/>
    <s v="FAYARD (LIBRAIRIE ARTHEME)"/>
    <x v="38"/>
    <s v="Promotion Rentrée littéraire 2019"/>
    <s v="25.900.00 €"/>
    <s v="Favorable"/>
    <s v="9 842.00 €"/>
  </r>
  <r>
    <s v="2018/04993/DIFF/COME"/>
    <s v="VICTORIE MUSIC LES BRAQUES"/>
    <x v="35"/>
    <s v="Les Éditions des Braques fêtent leurs 10 ans"/>
    <s v="6.947.00 €"/>
    <s v="Défavorable"/>
    <m/>
  </r>
  <r>
    <s v="2018/04997/DIFF/COME"/>
    <s v="LA CONTRE ALLEE"/>
    <x v="44"/>
    <s v="Promotion des publications de deux auteurs"/>
    <s v="7.403.00 €"/>
    <s v="Favorable"/>
    <s v="3 701.50 €"/>
  </r>
  <r>
    <s v="2018/05003/DIFF/COME"/>
    <s v="ABC MELODY"/>
    <x v="40"/>
    <s v="Projet de communication &quot;Madame de Beaupoil voyage à Londres&quot;"/>
    <s v="€"/>
    <s v="Défavorable"/>
    <m/>
  </r>
  <r>
    <s v="2018/05004/DIFF/COME"/>
    <s v="SOC L ARCHE"/>
    <x v="38"/>
    <s v="70 ans de L'ARCHE"/>
    <s v="51.198.00 €"/>
    <s v="Favorable"/>
    <s v="20 000.50 €"/>
  </r>
  <r>
    <s v="2018/05019/DIFF/COME"/>
    <s v="THEM (THIERRY MAGNIER)"/>
    <x v="38"/>
    <s v="Anniversaire des 20 ans : Le petit tour de France de Thierry Magnier"/>
    <s v="21.214.00 €"/>
    <s v="Favorable"/>
    <s v="8 062.38 €"/>
  </r>
  <r>
    <s v="2018/05137/DIFF/COME"/>
    <s v="PRESQUE LUNE EDITIONS"/>
    <x v="45"/>
    <s v="Promotion d'un auteur de romans graphiques"/>
    <s v="4.500.00 €"/>
    <s v="Favorable"/>
    <s v="1 999.98 €"/>
  </r>
  <r>
    <s v="2018/05242/DIFF/COME"/>
    <s v="LIANA LEVI"/>
    <x v="46"/>
    <s v="Développement de la promotion éditions Liana Levi 2018-2019"/>
    <s v="19.771.00 €"/>
    <s v="Favorable"/>
    <s v="9 885.50 €"/>
  </r>
  <r>
    <s v="2018/05243/DIFF/COME"/>
    <s v="LE BELIAL"/>
    <x v="47"/>
    <s v="MOIS DE L'IMAGINAIRE"/>
    <s v="14.552.00 €"/>
    <s v="Favorable"/>
    <s v="7 276.00 €"/>
  </r>
  <r>
    <s v="2018/05244/DIFF/COME"/>
    <s v="LA VOLTE EDITIONS"/>
    <x v="48"/>
    <s v="Anniversaire des 15 ans de la Volte"/>
    <s v="24.589.00 €"/>
    <s v="Favorable"/>
    <s v="12 294.50 €"/>
  </r>
  <r>
    <s v="2019/00644/DIFF/COME"/>
    <s v="DECOUVERTE (LA)"/>
    <x v="49"/>
    <s v="Rentrée sciences humaines et sociales juin 2019"/>
    <s v="23 385,00 €"/>
    <s v="Favorable"/>
    <s v="7 015.50 €"/>
  </r>
  <r>
    <s v="2019/00645/DIFF/COME"/>
    <s v="VILLE BRULE (LA) EDITIONS"/>
    <x v="42"/>
    <s v="Anniversaire 10 ans"/>
    <s v="16 039,00 €"/>
    <s v="Favorable"/>
    <s v="8 019.50 €"/>
  </r>
  <r>
    <s v="2019/00905/DIFF/COME"/>
    <s v="BARBEMOUTE"/>
    <x v="50"/>
    <s v="Promotion des Editions Rouquemoute au Québec"/>
    <s v="8 641,00 €"/>
    <s v="Favorable"/>
    <s v="4 320.50 €"/>
  </r>
  <r>
    <s v="2019/00912/DIFF/COME"/>
    <s v="LA VOLTE EDITIONS"/>
    <x v="48"/>
    <s v="Les furtifs"/>
    <s v="17 658,00 €"/>
    <s v="Favorable"/>
    <s v="8 829.00 €"/>
  </r>
  <r>
    <s v="2019/00913/DIFF/COME"/>
    <s v="SL PUBLICATIONS (LA MANUFACTURE DE LIVRES)"/>
    <x v="38"/>
    <s v="Promotion de l'éditeur dans le cadre d'une tournée d'auteur en librairie indépendante"/>
    <s v="7 810,00 €"/>
    <s v="Favorable"/>
    <s v="3 905.00 €"/>
  </r>
  <r>
    <s v="2019/00944/DIFF/COME"/>
    <s v="CAMBOURAKIS"/>
    <x v="51"/>
    <s v="Aide promotion Cambourakis février 2019"/>
    <s v="2 815,00 €"/>
    <s v="Favorable"/>
    <s v="1 407.50 €"/>
  </r>
  <r>
    <s v="2019/00945/DIFF/COME"/>
    <s v="CONTREDANSE"/>
    <x v="52"/>
    <s v="Autour de Steve Paxton"/>
    <s v="26 093,00 €"/>
    <s v="Défavorable"/>
    <m/>
  </r>
  <r>
    <s v="2019/00946/DIFF/COME"/>
    <s v="EDITIONS MEMO"/>
    <x v="50"/>
    <s v="Aide à la promotion du fonds 2019"/>
    <n v="1079"/>
    <s v="Favorable"/>
    <s v="539.50 €"/>
  </r>
  <r>
    <s v="2019/01112/DIFF/COME"/>
    <s v="METAILIE EDITIONS AM"/>
    <x v="38"/>
    <s v="40 ans Métailié"/>
    <n v="30333"/>
    <s v="Favorable"/>
    <s v="15 166.50 €"/>
  </r>
  <r>
    <s v="2019/01113/DIFF/COME"/>
    <s v="ALBIN MICHEL"/>
    <x v="53"/>
    <s v="Exposition itinérante &quot;Nos Chemins&quot;"/>
    <s v="6 720,00 €"/>
    <s v="Favorable"/>
    <s v="2 688.00 €"/>
  </r>
  <r>
    <s v="2019/01114/DIFF/COME"/>
    <s v="TABLE RONDE (EDITIONS DE LA)"/>
    <x v="38"/>
    <s v="Promotion des auteurs et des publications 2019"/>
    <s v="27 500,00 €"/>
    <s v="Favorable"/>
    <s v="11 000.00 €"/>
  </r>
  <r>
    <s v="2019/01115/DIFF/COME"/>
    <s v="SIGNES ET BALISES"/>
    <x v="53"/>
    <s v="Promotion du catalogue et en particulier des derniers titres"/>
    <s v="1 548,00 €"/>
    <s v="Favorable"/>
    <s v="774.00 €"/>
  </r>
  <r>
    <s v="2019/01116/DIFF/COME"/>
    <s v="RUE DE L ECHIQUIER SAS"/>
    <x v="40"/>
    <s v="Les 10 ans de Rue de l'échiquier"/>
    <s v="28 717,00 €"/>
    <s v="Favorable"/>
    <s v="14 358.50 €"/>
  </r>
  <r>
    <s v="2019/01133/DIFF/COME"/>
    <s v="EDITIONS PERE FOUETTARD"/>
    <x v="54"/>
    <s v="Anniversaire des 5 ans du Père Fouettard"/>
    <s v="16 160,00 €"/>
    <s v="Défavorable"/>
    <m/>
  </r>
  <r>
    <s v="2019/01134/DIFF/COME"/>
    <s v="ZULMA"/>
    <x v="38"/>
    <s v="Trois tournées Zulma en 2019 : Shih-Li Kow / présentation de la rentrée en avant-première / tournée d'automne"/>
    <s v="18 443,00 €"/>
    <s v="Favorable"/>
    <s v="9 221.50 €"/>
  </r>
  <r>
    <s v="2019/01137/DIFF/COME"/>
    <s v="2024 SAS (EDITIONS)"/>
    <x v="30"/>
    <s v="Opérations de promotion de rentrée - Jim Curious 2 et Tulipe"/>
    <s v="11 548,00 €"/>
    <s v="Favorable"/>
    <s v="5 774.00 €"/>
  </r>
  <r>
    <s v="2019/01639/DIFF/COME"/>
    <s v="LE MOT ET LE RESTE"/>
    <x v="55"/>
    <s v="relations librairies et presse"/>
    <s v="37 000,00 €"/>
    <s v="Favorable"/>
    <s v="18 500.00 €"/>
  </r>
  <r>
    <s v="2019/01640/DIFF/COME"/>
    <s v="A PAS DE LOUPS"/>
    <x v="56"/>
    <s v="Tournée d'auteurs"/>
    <s v="19 332,00 €"/>
    <s v="Défavorable"/>
    <m/>
  </r>
  <r>
    <s v="2019/01743/DIFF/COME"/>
    <s v="LAMAO EDITIONS"/>
    <x v="57"/>
    <s v="Tournée Dédicace et Showcase Daguerre"/>
    <s v="1 170,00 €"/>
    <s v="Favorable"/>
    <s v="585.00 €"/>
  </r>
  <r>
    <s v="2019/01752/DIFF/COME"/>
    <s v="EDITIONS DESMOS"/>
    <x v="53"/>
    <s v="Tournée des poètes Katerina Iliopoulou et Thomas Tsalapatis"/>
    <s v="2 700,00 €"/>
    <s v="Favorable"/>
    <s v="1 350.00 €"/>
  </r>
  <r>
    <s v="2019/05385/DIFF/COME"/>
    <s v="2024 SAS (EDITIONS)"/>
    <x v="58"/>
    <s v="2020 : anniversaire des 10 ans des Editions 2024"/>
    <n v="13909"/>
    <s v="Favorable"/>
    <n v="5563.6"/>
  </r>
  <r>
    <s v="2019/05322/DIFF/COME"/>
    <s v="A PAS DE LOUPS"/>
    <x v="52"/>
    <s v="A pas de loups a 5 ans !"/>
    <n v="3561"/>
    <s v="Défavorable"/>
    <m/>
  </r>
  <r>
    <s v="2019/05321/DIFF/COME"/>
    <s v="ACTES SUD"/>
    <x v="59"/>
    <s v="10 ANS DES EDITIONS HELIUM"/>
    <n v="15388"/>
    <s v="Défavorable"/>
    <m/>
  </r>
  <r>
    <s v="2019/05418/DIFF/COME"/>
    <s v="ACTUSF"/>
    <x v="60"/>
    <s v="Promotion et communication changement de diffusion distribution"/>
    <n v="39000"/>
    <s v="Favorable"/>
    <n v="15600"/>
  </r>
  <r>
    <s v="2019/05394/DIFF/COME"/>
    <s v="BAYARD EDITIONS"/>
    <x v="61"/>
    <s v="LIVE MAGAZINE DES ENFANTS"/>
    <n v="13000"/>
    <s v="Défavorable"/>
    <m/>
  </r>
  <r>
    <s v="2019/05331/DIFF/COME"/>
    <s v="CA ET LA (EDITIONS)"/>
    <x v="61"/>
    <s v="Actions Internationales SEA"/>
    <n v="54539"/>
    <s v="Favorable"/>
    <n v="27269.5"/>
  </r>
  <r>
    <s v="2019/05328/DIFF/COME"/>
    <s v="CA ET LA (EDITIONS)"/>
    <x v="61"/>
    <s v="Actions de promotion 2019/2020"/>
    <n v="8199"/>
    <s v="Favorable"/>
    <n v="4099.5"/>
  </r>
  <r>
    <s v="2019/05317/DIFF/COME"/>
    <s v="CAMBOURAKIS"/>
    <x v="61"/>
    <s v="Aide promotion Cambourakis juillet 2019"/>
    <n v="4785"/>
    <s v="Favorable"/>
    <n v="1435.5"/>
  </r>
  <r>
    <s v="2019/05390/DIFF/COME"/>
    <s v="CRG CORSAIRE RIVE GAUCHE"/>
    <x v="62"/>
    <s v="Promotion de nos auteurs, action presse"/>
    <n v="18000"/>
    <s v="Défavorable"/>
    <m/>
  </r>
  <r>
    <s v="2019/05447/DIFF/COME"/>
    <s v="CRITIC"/>
    <x v="63"/>
    <s v="Promotion de nos auteurs, action presse"/>
    <n v="9300"/>
    <s v="Défavorable"/>
    <m/>
  </r>
  <r>
    <s v="2019/05389/DIFF/COME"/>
    <s v="EDITIONS MEMO"/>
    <x v="64"/>
    <s v="Catalogues 2020"/>
    <n v="5481"/>
    <s v="Défavorable"/>
    <m/>
  </r>
  <r>
    <s v="2019/05387/DIFF/COME"/>
    <s v="EDITIONS PHILIPPE REY"/>
    <x v="61"/>
    <s v="Plan de promotion de nos publications auprès des libraires (oct. 2019 - oct. 2020)"/>
    <n v="29635"/>
    <s v="Favorable"/>
    <n v="14817.5"/>
  </r>
  <r>
    <s v="2019/05312/DIFF/COME"/>
    <s v="FAYARD (LIBRAIRIE ARTHEME)"/>
    <x v="61"/>
    <s v="Promotion Rentrée littéraire 2020"/>
    <n v="25000"/>
    <s v="Défavorable"/>
    <m/>
  </r>
  <r>
    <s v="2019/05314/DIFF/COME"/>
    <s v="GRASSET ET FASQUELLE (STE DES EDITIONS )"/>
    <x v="61"/>
    <s v="&quot;La Collection&quot; : exposition et promotion (bibliothèques &amp; librairies)"/>
    <n v="14046"/>
    <s v="Favorable"/>
    <n v="4213.8"/>
  </r>
  <r>
    <s v="2019/05386/DIFF/COME"/>
    <s v="JEROME MILLON"/>
    <x v="60"/>
    <s v="Mémoires du Corps"/>
    <n v="4228"/>
    <s v="Favorable"/>
    <n v="2114"/>
  </r>
  <r>
    <s v="2019/05333/DIFF/COME"/>
    <s v="KABO EDITIONS"/>
    <x v="61"/>
    <s v="Tour des librairies Sable polaire 2020"/>
    <n v="25660"/>
    <s v="Défavorable"/>
    <m/>
  </r>
  <r>
    <s v="2019/05392/DIFF/COME"/>
    <s v="KONTR"/>
    <x v="60"/>
    <m/>
    <n v="2553"/>
    <s v="Irrecevable"/>
    <m/>
  </r>
  <r>
    <s v="2019/05311/DIFF/COME"/>
    <s v="LES FOURMIS ROUGES"/>
    <x v="61"/>
    <s v="exposition Björn"/>
    <n v="7992"/>
    <s v="Favorable"/>
    <n v="3996"/>
  </r>
  <r>
    <s v="2019/05318/DIFF/COME"/>
    <s v="LES PASSIONNES DE BOUQUINS"/>
    <x v="60"/>
    <s v="La traversée littéraire des Alpes de Patrick Breuzé"/>
    <n v="3022"/>
    <s v="Défavorable"/>
    <m/>
  </r>
  <r>
    <s v="2019/05332/DIFF/COME"/>
    <s v="LES PRODUCTIONS FOLLE AVOINE"/>
    <x v="65"/>
    <s v="La Montagne secrète en France 2019-2020"/>
    <n v="32460"/>
    <s v="Défavorable"/>
    <m/>
  </r>
  <r>
    <s v="2019/05388/DIFF/COME"/>
    <s v="MERCURE DE FRANCE"/>
    <x v="61"/>
    <s v="Promotion des auteurs en librairie"/>
    <n v="14000"/>
    <s v="Favorable"/>
    <n v="4200"/>
  </r>
  <r>
    <s v="2019/05391/DIFF/COME"/>
    <s v="MIRAMBEAU STEPHANE COMMUNICATION"/>
    <x v="66"/>
    <s v="Hommage à Pierre Peuchmaurd"/>
    <n v="5570"/>
    <s v="Défavorable"/>
    <m/>
  </r>
  <r>
    <s v="2019/05330/DIFF/COME"/>
    <s v="PAYOT ET RIVAGES (EDITIONS)"/>
    <x v="61"/>
    <s v="Aide à la promotion_tournée d'auteurs"/>
    <n v="44979"/>
    <s v="Défavorable"/>
    <m/>
  </r>
  <r>
    <s v="2019/05313/DIFF/COME"/>
    <s v="RAMSAY EDITIONS"/>
    <x v="61"/>
    <s v="Promotion de l'auteur Canadienne de langue française Chrystine Brouillet"/>
    <n v="9077"/>
    <s v="Défavorable"/>
    <m/>
  </r>
  <r>
    <s v="2019/05319/DIFF/COME"/>
    <s v="RELIEFS EDITIONS"/>
    <x v="61"/>
    <s v="Promotion Reliefs 2020"/>
    <n v="13175"/>
    <s v="Favorable"/>
    <n v="6587.5"/>
  </r>
  <r>
    <s v="2019/05327/DIFF/COME"/>
    <s v="REQUINS MARTEAUX, (LES)"/>
    <x v="66"/>
    <s v="Matériel de promotion de livres et déplacement des auteurs (salons, dédicaces et lancements)"/>
    <n v="2942"/>
    <s v="Favorable"/>
    <n v="1471"/>
  </r>
  <r>
    <s v="2019/05329/DIFF/COME"/>
    <s v="RICOCHET (EDITIONS DU)"/>
    <x v="59"/>
    <s v="25 ans."/>
    <n v="43804"/>
    <s v="Favorable"/>
    <n v="17173.2"/>
  </r>
  <r>
    <s v="2019/05393/DIFF/COME"/>
    <s v="SCOOP SARL"/>
    <x v="67"/>
    <s v="Faire rayonner en France et en Océanie les littératures du Pacifique"/>
    <n v="137586"/>
    <s v="Favorable"/>
    <n v="19999.5"/>
  </r>
  <r>
    <s v="2019/05320/DIFF/COME"/>
    <s v="SOCIETE DES EDITIONS DU SEUIL"/>
    <x v="61"/>
    <s v="Les auteurs du Seuil montent sur scène!"/>
    <n v="19492"/>
    <s v="Défavorable"/>
    <m/>
  </r>
  <r>
    <s v="2019/05384/DIFF/COME"/>
    <s v="SUPER LOTO EDITIONS"/>
    <x v="68"/>
    <s v="Déplacement d'auteurs en salons et lancements de livres, matériel de promotion de salons"/>
    <n v="2542"/>
    <s v="Favorable"/>
    <n v="1271"/>
  </r>
  <r>
    <s v="2019/05316/DIFF/COME"/>
    <s v="TALENTS HAUTS"/>
    <x v="61"/>
    <s v="Promotion du catalogue en librairie et autres lieux culturels"/>
    <n v="18042"/>
    <s v="Favorable"/>
    <n v="9021"/>
  </r>
  <r>
    <s v="2019/05383/DIFF/COME"/>
    <s v="VERDIER EDITIONS"/>
    <x v="61"/>
    <s v="Aide à la Promotion 2019/2020"/>
    <n v="20300"/>
    <s v="Favorable"/>
    <n v="101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7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A73" firstHeaderRow="1" firstDataRow="1" firstDataCol="1"/>
  <pivotFields count="7">
    <pivotField showAll="0"/>
    <pivotField showAll="0"/>
    <pivotField axis="axisRow" showAll="0">
      <items count="70">
        <item x="56"/>
        <item x="36"/>
        <item x="22"/>
        <item x="23"/>
        <item x="60"/>
        <item x="37"/>
        <item x="52"/>
        <item x="10"/>
        <item x="5"/>
        <item x="63"/>
        <item x="6"/>
        <item x="45"/>
        <item x="7"/>
        <item x="8"/>
        <item x="65"/>
        <item x="62"/>
        <item x="0"/>
        <item x="58"/>
        <item x="54"/>
        <item x="30"/>
        <item x="44"/>
        <item x="11"/>
        <item x="12"/>
        <item x="13"/>
        <item x="14"/>
        <item x="15"/>
        <item x="61"/>
        <item x="48"/>
        <item x="42"/>
        <item x="27"/>
        <item x="39"/>
        <item x="25"/>
        <item x="43"/>
        <item x="34"/>
        <item x="40"/>
        <item x="28"/>
        <item x="51"/>
        <item x="49"/>
        <item x="53"/>
        <item x="33"/>
        <item x="29"/>
        <item x="26"/>
        <item x="35"/>
        <item x="46"/>
        <item x="38"/>
        <item x="47"/>
        <item x="1"/>
        <item x="2"/>
        <item x="3"/>
        <item x="4"/>
        <item x="66"/>
        <item x="32"/>
        <item x="57"/>
        <item x="68"/>
        <item x="31"/>
        <item x="16"/>
        <item x="24"/>
        <item x="41"/>
        <item x="17"/>
        <item x="20"/>
        <item x="18"/>
        <item x="19"/>
        <item x="64"/>
        <item x="50"/>
        <item x="21"/>
        <item x="67"/>
        <item x="59"/>
        <item x="55"/>
        <item x="9"/>
        <item t="default"/>
      </items>
    </pivotField>
    <pivotField showAll="0"/>
    <pivotField showAll="0"/>
    <pivotField showAll="0"/>
    <pivotField showAll="0"/>
  </pivotFields>
  <rowFields count="1">
    <field x="2"/>
  </rowFields>
  <rowItems count="7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3"/>
  <sheetViews>
    <sheetView workbookViewId="0">
      <selection activeCell="A3" sqref="A3"/>
    </sheetView>
  </sheetViews>
  <sheetFormatPr baseColWidth="10" defaultRowHeight="14.4" x14ac:dyDescent="0.3"/>
  <cols>
    <col min="1" max="1" width="45.77734375" bestFit="1" customWidth="1"/>
  </cols>
  <sheetData>
    <row r="3" spans="1:1" x14ac:dyDescent="0.3">
      <c r="A3" s="24" t="s">
        <v>506</v>
      </c>
    </row>
    <row r="4" spans="1:1" x14ac:dyDescent="0.3">
      <c r="A4" s="25" t="s">
        <v>12</v>
      </c>
    </row>
    <row r="5" spans="1:1" x14ac:dyDescent="0.3">
      <c r="A5" s="25" t="s">
        <v>169</v>
      </c>
    </row>
    <row r="6" spans="1:1" x14ac:dyDescent="0.3">
      <c r="A6" s="25" t="s">
        <v>502</v>
      </c>
    </row>
    <row r="7" spans="1:1" x14ac:dyDescent="0.3">
      <c r="A7" s="25" t="s">
        <v>503</v>
      </c>
    </row>
    <row r="8" spans="1:1" x14ac:dyDescent="0.3">
      <c r="A8" s="25" t="s">
        <v>307</v>
      </c>
    </row>
    <row r="9" spans="1:1" x14ac:dyDescent="0.3">
      <c r="A9" s="25" t="s">
        <v>207</v>
      </c>
    </row>
    <row r="10" spans="1:1" x14ac:dyDescent="0.3">
      <c r="A10" s="25" t="s">
        <v>36</v>
      </c>
    </row>
    <row r="11" spans="1:1" x14ac:dyDescent="0.3">
      <c r="A11" s="25" t="s">
        <v>490</v>
      </c>
    </row>
    <row r="12" spans="1:1" x14ac:dyDescent="0.3">
      <c r="A12" s="25" t="s">
        <v>485</v>
      </c>
    </row>
    <row r="13" spans="1:1" x14ac:dyDescent="0.3">
      <c r="A13" s="25" t="s">
        <v>304</v>
      </c>
    </row>
    <row r="14" spans="1:1" x14ac:dyDescent="0.3">
      <c r="A14" s="25" t="s">
        <v>486</v>
      </c>
    </row>
    <row r="15" spans="1:1" x14ac:dyDescent="0.3">
      <c r="A15" s="25" t="s">
        <v>179</v>
      </c>
    </row>
    <row r="16" spans="1:1" x14ac:dyDescent="0.3">
      <c r="A16" s="25" t="s">
        <v>487</v>
      </c>
    </row>
    <row r="17" spans="1:1" x14ac:dyDescent="0.3">
      <c r="A17" s="25" t="s">
        <v>488</v>
      </c>
    </row>
    <row r="18" spans="1:1" x14ac:dyDescent="0.3">
      <c r="A18" s="25" t="s">
        <v>381</v>
      </c>
    </row>
    <row r="19" spans="1:1" x14ac:dyDescent="0.3">
      <c r="A19" s="25" t="s">
        <v>320</v>
      </c>
    </row>
    <row r="20" spans="1:1" x14ac:dyDescent="0.3">
      <c r="A20" s="25" t="s">
        <v>480</v>
      </c>
    </row>
    <row r="21" spans="1:1" x14ac:dyDescent="0.3">
      <c r="A21" s="25" t="s">
        <v>329</v>
      </c>
    </row>
    <row r="22" spans="1:1" x14ac:dyDescent="0.3">
      <c r="A22" s="25" t="s">
        <v>56</v>
      </c>
    </row>
    <row r="23" spans="1:1" x14ac:dyDescent="0.3">
      <c r="A23" s="25" t="s">
        <v>5</v>
      </c>
    </row>
    <row r="24" spans="1:1" x14ac:dyDescent="0.3">
      <c r="A24" s="25" t="s">
        <v>142</v>
      </c>
    </row>
    <row r="25" spans="1:1" x14ac:dyDescent="0.3">
      <c r="A25" s="25" t="s">
        <v>491</v>
      </c>
    </row>
    <row r="26" spans="1:1" x14ac:dyDescent="0.3">
      <c r="A26" s="25" t="s">
        <v>492</v>
      </c>
    </row>
    <row r="27" spans="1:1" x14ac:dyDescent="0.3">
      <c r="A27" s="25" t="s">
        <v>493</v>
      </c>
    </row>
    <row r="28" spans="1:1" x14ac:dyDescent="0.3">
      <c r="A28" s="25" t="s">
        <v>494</v>
      </c>
    </row>
    <row r="29" spans="1:1" x14ac:dyDescent="0.3">
      <c r="A29" s="25" t="s">
        <v>495</v>
      </c>
    </row>
    <row r="30" spans="1:1" x14ac:dyDescent="0.3">
      <c r="A30" s="25" t="s">
        <v>310</v>
      </c>
    </row>
    <row r="31" spans="1:1" x14ac:dyDescent="0.3">
      <c r="A31" s="25" t="s">
        <v>61</v>
      </c>
    </row>
    <row r="32" spans="1:1" x14ac:dyDescent="0.3">
      <c r="A32" s="25" t="s">
        <v>105</v>
      </c>
    </row>
    <row r="33" spans="1:1" x14ac:dyDescent="0.3">
      <c r="A33" s="25" t="s">
        <v>251</v>
      </c>
    </row>
    <row r="34" spans="1:1" x14ac:dyDescent="0.3">
      <c r="A34" s="25" t="s">
        <v>189</v>
      </c>
    </row>
    <row r="35" spans="1:1" x14ac:dyDescent="0.3">
      <c r="A35" s="25" t="s">
        <v>234</v>
      </c>
    </row>
    <row r="36" spans="1:1" x14ac:dyDescent="0.3">
      <c r="A36" s="25" t="s">
        <v>120</v>
      </c>
    </row>
    <row r="37" spans="1:1" x14ac:dyDescent="0.3">
      <c r="A37" s="25" t="s">
        <v>275</v>
      </c>
    </row>
    <row r="38" spans="1:1" x14ac:dyDescent="0.3">
      <c r="A38" s="25" t="s">
        <v>84</v>
      </c>
    </row>
    <row r="39" spans="1:1" x14ac:dyDescent="0.3">
      <c r="A39" s="25" t="s">
        <v>245</v>
      </c>
    </row>
    <row r="40" spans="1:1" x14ac:dyDescent="0.3">
      <c r="A40" s="25" t="s">
        <v>30</v>
      </c>
    </row>
    <row r="41" spans="1:1" x14ac:dyDescent="0.3">
      <c r="A41" s="25" t="s">
        <v>41</v>
      </c>
    </row>
    <row r="42" spans="1:1" x14ac:dyDescent="0.3">
      <c r="A42" s="25" t="s">
        <v>18</v>
      </c>
    </row>
    <row r="43" spans="1:1" x14ac:dyDescent="0.3">
      <c r="A43" s="25" t="s">
        <v>262</v>
      </c>
    </row>
    <row r="44" spans="1:1" x14ac:dyDescent="0.3">
      <c r="A44" s="25" t="s">
        <v>280</v>
      </c>
    </row>
    <row r="45" spans="1:1" x14ac:dyDescent="0.3">
      <c r="A45" s="25" t="s">
        <v>240</v>
      </c>
    </row>
    <row r="46" spans="1:1" x14ac:dyDescent="0.3">
      <c r="A46" s="25" t="s">
        <v>126</v>
      </c>
    </row>
    <row r="47" spans="1:1" x14ac:dyDescent="0.3">
      <c r="A47" s="25" t="s">
        <v>158</v>
      </c>
    </row>
    <row r="48" spans="1:1" x14ac:dyDescent="0.3">
      <c r="A48" s="25" t="s">
        <v>79</v>
      </c>
    </row>
    <row r="49" spans="1:1" x14ac:dyDescent="0.3">
      <c r="A49" s="25" t="s">
        <v>152</v>
      </c>
    </row>
    <row r="50" spans="1:1" x14ac:dyDescent="0.3">
      <c r="A50" s="25" t="s">
        <v>481</v>
      </c>
    </row>
    <row r="51" spans="1:1" x14ac:dyDescent="0.3">
      <c r="A51" s="25" t="s">
        <v>482</v>
      </c>
    </row>
    <row r="52" spans="1:1" x14ac:dyDescent="0.3">
      <c r="A52" s="25" t="s">
        <v>483</v>
      </c>
    </row>
    <row r="53" spans="1:1" x14ac:dyDescent="0.3">
      <c r="A53" s="25" t="s">
        <v>484</v>
      </c>
    </row>
    <row r="54" spans="1:1" x14ac:dyDescent="0.3">
      <c r="A54" s="25" t="s">
        <v>317</v>
      </c>
    </row>
    <row r="55" spans="1:1" x14ac:dyDescent="0.3">
      <c r="A55" s="25" t="s">
        <v>256</v>
      </c>
    </row>
    <row r="56" spans="1:1" x14ac:dyDescent="0.3">
      <c r="A56" s="25" t="s">
        <v>67</v>
      </c>
    </row>
    <row r="57" spans="1:1" x14ac:dyDescent="0.3">
      <c r="A57" s="25" t="s">
        <v>331</v>
      </c>
    </row>
    <row r="58" spans="1:1" x14ac:dyDescent="0.3">
      <c r="A58" s="25" t="s">
        <v>289</v>
      </c>
    </row>
    <row r="59" spans="1:1" x14ac:dyDescent="0.3">
      <c r="A59" s="25" t="s">
        <v>496</v>
      </c>
    </row>
    <row r="60" spans="1:1" x14ac:dyDescent="0.3">
      <c r="A60" s="25" t="s">
        <v>164</v>
      </c>
    </row>
    <row r="61" spans="1:1" x14ac:dyDescent="0.3">
      <c r="A61" s="25" t="s">
        <v>220</v>
      </c>
    </row>
    <row r="62" spans="1:1" x14ac:dyDescent="0.3">
      <c r="A62" s="25" t="s">
        <v>497</v>
      </c>
    </row>
    <row r="63" spans="1:1" x14ac:dyDescent="0.3">
      <c r="A63" s="25" t="s">
        <v>500</v>
      </c>
    </row>
    <row r="64" spans="1:1" x14ac:dyDescent="0.3">
      <c r="A64" s="25" t="s">
        <v>498</v>
      </c>
    </row>
    <row r="65" spans="1:1" x14ac:dyDescent="0.3">
      <c r="A65" s="25" t="s">
        <v>499</v>
      </c>
    </row>
    <row r="66" spans="1:1" x14ac:dyDescent="0.3">
      <c r="A66" s="25" t="s">
        <v>322</v>
      </c>
    </row>
    <row r="67" spans="1:1" x14ac:dyDescent="0.3">
      <c r="A67" s="25" t="s">
        <v>24</v>
      </c>
    </row>
    <row r="68" spans="1:1" x14ac:dyDescent="0.3">
      <c r="A68" s="25" t="s">
        <v>501</v>
      </c>
    </row>
    <row r="69" spans="1:1" x14ac:dyDescent="0.3">
      <c r="A69" s="25" t="s">
        <v>365</v>
      </c>
    </row>
    <row r="70" spans="1:1" x14ac:dyDescent="0.3">
      <c r="A70" s="25" t="s">
        <v>342</v>
      </c>
    </row>
    <row r="71" spans="1:1" x14ac:dyDescent="0.3">
      <c r="A71" s="25" t="s">
        <v>73</v>
      </c>
    </row>
    <row r="72" spans="1:1" x14ac:dyDescent="0.3">
      <c r="A72" s="25" t="s">
        <v>489</v>
      </c>
    </row>
    <row r="73" spans="1:1" x14ac:dyDescent="0.3">
      <c r="A73" s="25" t="s">
        <v>507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0"/>
  <sheetViews>
    <sheetView tabSelected="1" topLeftCell="A124" workbookViewId="0">
      <selection activeCell="B6" sqref="B6"/>
    </sheetView>
  </sheetViews>
  <sheetFormatPr baseColWidth="10" defaultRowHeight="14.4" x14ac:dyDescent="0.3"/>
  <cols>
    <col min="1" max="1" width="22.33203125" style="20" customWidth="1"/>
    <col min="2" max="2" width="20" style="16" customWidth="1"/>
    <col min="3" max="3" width="23.109375" style="16" customWidth="1"/>
    <col min="4" max="4" width="39.88671875" style="16" customWidth="1"/>
    <col min="5" max="5" width="18.33203125" style="3" customWidth="1"/>
    <col min="6" max="6" width="15.33203125" style="3" customWidth="1"/>
    <col min="7" max="7" width="14" style="18" customWidth="1"/>
  </cols>
  <sheetData>
    <row r="1" spans="1:30" ht="51" customHeight="1" x14ac:dyDescent="0.3">
      <c r="A1" s="4" t="s">
        <v>0</v>
      </c>
      <c r="B1" s="4" t="s">
        <v>1</v>
      </c>
      <c r="C1" s="2" t="s">
        <v>300</v>
      </c>
      <c r="D1" s="4" t="s">
        <v>301</v>
      </c>
      <c r="E1" s="4" t="s">
        <v>2</v>
      </c>
      <c r="F1" s="4" t="s">
        <v>504</v>
      </c>
      <c r="G1" s="4" t="s">
        <v>505</v>
      </c>
    </row>
    <row r="2" spans="1:30" ht="51" customHeight="1" x14ac:dyDescent="0.3">
      <c r="A2" s="1" t="s">
        <v>10</v>
      </c>
      <c r="B2" s="14" t="s">
        <v>11</v>
      </c>
      <c r="C2" s="14" t="s">
        <v>12</v>
      </c>
      <c r="D2" s="14" t="s">
        <v>13</v>
      </c>
      <c r="E2" s="5" t="s">
        <v>14</v>
      </c>
      <c r="F2" s="1" t="s">
        <v>15</v>
      </c>
      <c r="G2" s="11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V2" s="23"/>
      <c r="W2" s="23"/>
      <c r="X2" s="23"/>
      <c r="Y2" s="23"/>
      <c r="Z2" s="23"/>
      <c r="AA2" s="23"/>
      <c r="AB2" s="23"/>
      <c r="AD2" s="23"/>
    </row>
    <row r="3" spans="1:30" ht="74.400000000000006" customHeight="1" x14ac:dyDescent="0.3">
      <c r="A3" s="19" t="s">
        <v>346</v>
      </c>
      <c r="B3" s="15" t="s">
        <v>11</v>
      </c>
      <c r="C3" s="14" t="s">
        <v>12</v>
      </c>
      <c r="D3" s="15" t="s">
        <v>372</v>
      </c>
      <c r="E3" s="9">
        <v>3561</v>
      </c>
      <c r="F3" s="1" t="s">
        <v>15</v>
      </c>
      <c r="G3" s="1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V3" s="23"/>
      <c r="W3" s="23"/>
      <c r="X3" s="23"/>
      <c r="Y3" s="23"/>
      <c r="Z3" s="23"/>
      <c r="AA3" s="23"/>
      <c r="AB3" s="23"/>
      <c r="AD3" s="23"/>
    </row>
    <row r="4" spans="1:30" ht="51" customHeight="1" x14ac:dyDescent="0.3">
      <c r="A4" s="1" t="s">
        <v>167</v>
      </c>
      <c r="B4" s="14" t="s">
        <v>168</v>
      </c>
      <c r="C4" s="14" t="s">
        <v>169</v>
      </c>
      <c r="D4" s="14" t="s">
        <v>170</v>
      </c>
      <c r="E4" s="1" t="s">
        <v>171</v>
      </c>
      <c r="F4" s="1" t="s">
        <v>15</v>
      </c>
      <c r="G4" s="12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V4" s="23"/>
      <c r="W4" s="23"/>
      <c r="X4" s="23"/>
      <c r="Y4" s="23"/>
      <c r="Z4" s="23"/>
      <c r="AA4" s="23"/>
      <c r="AB4" s="23"/>
      <c r="AD4" s="23"/>
    </row>
    <row r="5" spans="1:30" ht="51" customHeight="1" x14ac:dyDescent="0.3">
      <c r="A5" s="11">
        <v>2017</v>
      </c>
      <c r="B5" s="14" t="s">
        <v>424</v>
      </c>
      <c r="C5" s="14" t="s">
        <v>502</v>
      </c>
      <c r="D5" s="27" t="s">
        <v>425</v>
      </c>
      <c r="E5" s="9">
        <v>8576</v>
      </c>
      <c r="F5" s="1" t="s">
        <v>8</v>
      </c>
      <c r="G5" s="13">
        <v>2500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V5" s="23"/>
      <c r="W5" s="23"/>
      <c r="X5" s="23"/>
      <c r="Y5" s="23"/>
      <c r="Z5" s="23"/>
      <c r="AA5" s="23"/>
      <c r="AB5" s="23"/>
      <c r="AD5" s="23"/>
    </row>
    <row r="6" spans="1:30" ht="51" customHeight="1" x14ac:dyDescent="0.3">
      <c r="A6" s="11">
        <v>2017</v>
      </c>
      <c r="B6" s="14" t="s">
        <v>514</v>
      </c>
      <c r="C6" s="14" t="s">
        <v>503</v>
      </c>
      <c r="D6" s="27" t="s">
        <v>448</v>
      </c>
      <c r="E6" s="9">
        <v>83556</v>
      </c>
      <c r="F6" s="1" t="s">
        <v>479</v>
      </c>
      <c r="G6" s="13">
        <v>18000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V6" s="23"/>
      <c r="W6" s="23"/>
      <c r="X6" s="23"/>
      <c r="Y6" s="23"/>
      <c r="Z6" s="23"/>
      <c r="AA6" s="23"/>
      <c r="AB6" s="23"/>
      <c r="AD6" s="23"/>
    </row>
    <row r="7" spans="1:30" ht="51" customHeight="1" x14ac:dyDescent="0.3">
      <c r="A7" s="19" t="s">
        <v>313</v>
      </c>
      <c r="B7" s="15" t="s">
        <v>314</v>
      </c>
      <c r="C7" s="15" t="s">
        <v>307</v>
      </c>
      <c r="D7" s="15"/>
      <c r="E7" s="9">
        <v>2553</v>
      </c>
      <c r="F7" s="1" t="s">
        <v>383</v>
      </c>
      <c r="G7" s="1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V7" s="23"/>
      <c r="W7" s="23"/>
      <c r="X7" s="23"/>
      <c r="Y7" s="23"/>
      <c r="Z7" s="23"/>
      <c r="AA7" s="23"/>
      <c r="AB7" s="23"/>
      <c r="AD7" s="23"/>
    </row>
    <row r="8" spans="1:30" ht="51" customHeight="1" x14ac:dyDescent="0.3">
      <c r="A8" s="19" t="s">
        <v>353</v>
      </c>
      <c r="B8" s="15" t="s">
        <v>354</v>
      </c>
      <c r="C8" s="15" t="s">
        <v>307</v>
      </c>
      <c r="D8" s="15" t="s">
        <v>384</v>
      </c>
      <c r="E8" s="9">
        <v>3022</v>
      </c>
      <c r="F8" s="1" t="s">
        <v>15</v>
      </c>
      <c r="G8" s="1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V8" s="23"/>
      <c r="W8" s="23"/>
      <c r="X8" s="23"/>
      <c r="Y8" s="23"/>
      <c r="Z8" s="23"/>
      <c r="AA8" s="23"/>
      <c r="AB8" s="23"/>
      <c r="AD8" s="23"/>
    </row>
    <row r="9" spans="1:30" ht="51" customHeight="1" x14ac:dyDescent="0.3">
      <c r="A9" s="19" t="s">
        <v>305</v>
      </c>
      <c r="B9" s="15" t="s">
        <v>306</v>
      </c>
      <c r="C9" s="15" t="s">
        <v>509</v>
      </c>
      <c r="D9" s="15" t="s">
        <v>368</v>
      </c>
      <c r="E9" s="9">
        <v>39000</v>
      </c>
      <c r="F9" s="10" t="s">
        <v>8</v>
      </c>
      <c r="G9" s="13">
        <v>15600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V9" s="23"/>
      <c r="W9" s="23"/>
      <c r="X9" s="23"/>
      <c r="Y9" s="23"/>
      <c r="Z9" s="23"/>
      <c r="AA9" s="23"/>
      <c r="AB9" s="23"/>
      <c r="AD9" s="23"/>
    </row>
    <row r="10" spans="1:30" ht="51" customHeight="1" x14ac:dyDescent="0.3">
      <c r="A10" s="19" t="s">
        <v>326</v>
      </c>
      <c r="B10" s="15" t="s">
        <v>327</v>
      </c>
      <c r="C10" s="15" t="s">
        <v>510</v>
      </c>
      <c r="D10" s="15" t="s">
        <v>379</v>
      </c>
      <c r="E10" s="9">
        <v>4228</v>
      </c>
      <c r="F10" s="10" t="s">
        <v>8</v>
      </c>
      <c r="G10" s="17">
        <v>2114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V10" s="23"/>
      <c r="W10" s="23"/>
      <c r="X10" s="23"/>
      <c r="Y10" s="23"/>
      <c r="Z10" s="23"/>
      <c r="AA10" s="23"/>
      <c r="AB10" s="23"/>
      <c r="AD10" s="23"/>
    </row>
    <row r="11" spans="1:30" ht="51" customHeight="1" x14ac:dyDescent="0.3">
      <c r="A11" s="1" t="s">
        <v>34</v>
      </c>
      <c r="B11" s="14" t="s">
        <v>35</v>
      </c>
      <c r="C11" s="14" t="s">
        <v>36</v>
      </c>
      <c r="D11" s="14" t="s">
        <v>37</v>
      </c>
      <c r="E11" s="5" t="s">
        <v>38</v>
      </c>
      <c r="F11" s="1" t="s">
        <v>15</v>
      </c>
      <c r="G11" s="11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V11" s="23"/>
      <c r="W11" s="23"/>
      <c r="X11" s="23"/>
      <c r="Y11" s="23"/>
      <c r="Z11" s="23"/>
      <c r="AA11" s="23"/>
      <c r="AB11" s="23"/>
      <c r="AD11" s="23"/>
    </row>
    <row r="12" spans="1:30" ht="51" customHeight="1" x14ac:dyDescent="0.3">
      <c r="A12" s="11">
        <v>2017</v>
      </c>
      <c r="B12" s="14" t="s">
        <v>403</v>
      </c>
      <c r="C12" s="14" t="s">
        <v>490</v>
      </c>
      <c r="D12" s="27" t="s">
        <v>404</v>
      </c>
      <c r="E12" s="9">
        <v>48650</v>
      </c>
      <c r="F12" s="1" t="s">
        <v>8</v>
      </c>
      <c r="G12" s="13">
        <v>2000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V12" s="23"/>
      <c r="W12" s="23"/>
      <c r="X12" s="23"/>
      <c r="Y12" s="23"/>
      <c r="Z12" s="23"/>
      <c r="AA12" s="23"/>
      <c r="AB12" s="23"/>
      <c r="AD12" s="23"/>
    </row>
    <row r="13" spans="1:30" ht="51" customHeight="1" x14ac:dyDescent="0.3">
      <c r="A13" s="11">
        <v>2017</v>
      </c>
      <c r="B13" s="1" t="s">
        <v>469</v>
      </c>
      <c r="C13" s="14" t="s">
        <v>485</v>
      </c>
      <c r="D13" s="27" t="s">
        <v>470</v>
      </c>
      <c r="E13" s="9">
        <v>7850</v>
      </c>
      <c r="F13" s="1" t="s">
        <v>15</v>
      </c>
      <c r="G13" s="1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V13" s="23"/>
      <c r="W13" s="23"/>
      <c r="X13" s="23"/>
      <c r="Y13" s="23"/>
      <c r="Z13" s="23"/>
      <c r="AA13" s="23"/>
      <c r="AB13" s="23"/>
      <c r="AD13" s="23"/>
    </row>
    <row r="14" spans="1:30" ht="51" customHeight="1" x14ac:dyDescent="0.3">
      <c r="A14" s="19" t="s">
        <v>302</v>
      </c>
      <c r="B14" s="15" t="s">
        <v>303</v>
      </c>
      <c r="C14" s="15" t="s">
        <v>304</v>
      </c>
      <c r="D14" s="15" t="s">
        <v>374</v>
      </c>
      <c r="E14" s="9">
        <v>9300</v>
      </c>
      <c r="F14" s="1" t="s">
        <v>15</v>
      </c>
      <c r="G14" s="1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V14" s="23"/>
      <c r="W14" s="23"/>
      <c r="X14" s="23"/>
      <c r="Y14" s="23"/>
      <c r="Z14" s="23"/>
      <c r="AA14" s="23"/>
      <c r="AB14" s="23"/>
      <c r="AD14" s="23"/>
    </row>
    <row r="15" spans="1:30" ht="51" customHeight="1" x14ac:dyDescent="0.3">
      <c r="A15" s="11">
        <v>2017</v>
      </c>
      <c r="B15" s="14" t="s">
        <v>451</v>
      </c>
      <c r="C15" s="14" t="s">
        <v>486</v>
      </c>
      <c r="D15" s="27" t="s">
        <v>452</v>
      </c>
      <c r="E15" s="9">
        <v>4778.7</v>
      </c>
      <c r="F15" s="1" t="s">
        <v>15</v>
      </c>
      <c r="G15" s="1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V15" s="23"/>
      <c r="W15" s="23"/>
      <c r="X15" s="23"/>
      <c r="Y15" s="23"/>
      <c r="Z15" s="23"/>
      <c r="AA15" s="23"/>
      <c r="AB15" s="23"/>
      <c r="AD15" s="23"/>
    </row>
    <row r="16" spans="1:30" ht="51" customHeight="1" x14ac:dyDescent="0.3">
      <c r="A16" s="11">
        <v>2017</v>
      </c>
      <c r="B16" s="14" t="s">
        <v>178</v>
      </c>
      <c r="C16" s="14" t="s">
        <v>179</v>
      </c>
      <c r="D16" s="27" t="s">
        <v>464</v>
      </c>
      <c r="E16" s="9">
        <v>20340</v>
      </c>
      <c r="F16" s="1" t="s">
        <v>383</v>
      </c>
      <c r="G16" s="1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V16" s="23"/>
      <c r="W16" s="23"/>
      <c r="X16" s="23"/>
      <c r="Y16" s="23"/>
      <c r="Z16" s="23"/>
      <c r="AA16" s="23"/>
      <c r="AB16" s="23"/>
      <c r="AD16" s="23"/>
    </row>
    <row r="17" spans="1:30" ht="51" customHeight="1" x14ac:dyDescent="0.3">
      <c r="A17" s="1" t="s">
        <v>177</v>
      </c>
      <c r="B17" s="14" t="s">
        <v>178</v>
      </c>
      <c r="C17" s="14" t="s">
        <v>179</v>
      </c>
      <c r="D17" s="14" t="s">
        <v>180</v>
      </c>
      <c r="E17" s="1" t="s">
        <v>181</v>
      </c>
      <c r="F17" s="1" t="s">
        <v>8</v>
      </c>
      <c r="G17" s="11" t="s">
        <v>182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V17" s="23"/>
      <c r="W17" s="23"/>
      <c r="X17" s="23"/>
      <c r="Y17" s="23"/>
      <c r="Z17" s="23"/>
      <c r="AA17" s="23"/>
      <c r="AB17" s="23"/>
      <c r="AD17" s="23"/>
    </row>
    <row r="18" spans="1:30" ht="51" customHeight="1" x14ac:dyDescent="0.3">
      <c r="A18" s="11">
        <v>2017</v>
      </c>
      <c r="B18" s="14" t="s">
        <v>414</v>
      </c>
      <c r="C18" s="14" t="s">
        <v>488</v>
      </c>
      <c r="D18" s="27" t="s">
        <v>415</v>
      </c>
      <c r="E18" s="9">
        <v>3000</v>
      </c>
      <c r="F18" s="1" t="s">
        <v>383</v>
      </c>
      <c r="G18" s="1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V18" s="23"/>
      <c r="W18" s="23"/>
      <c r="X18" s="23"/>
      <c r="Y18" s="23"/>
      <c r="Z18" s="23"/>
      <c r="AA18" s="23"/>
      <c r="AB18" s="23"/>
      <c r="AD18" s="23"/>
    </row>
    <row r="19" spans="1:30" ht="51" customHeight="1" x14ac:dyDescent="0.3">
      <c r="A19" s="11">
        <v>2017</v>
      </c>
      <c r="B19" s="1" t="s">
        <v>465</v>
      </c>
      <c r="C19" s="14" t="s">
        <v>488</v>
      </c>
      <c r="D19" s="27" t="s">
        <v>466</v>
      </c>
      <c r="E19" s="9">
        <v>31942</v>
      </c>
      <c r="F19" s="1" t="s">
        <v>383</v>
      </c>
      <c r="G19" s="1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V19" s="23"/>
      <c r="W19" s="23"/>
      <c r="X19" s="23"/>
      <c r="Y19" s="23"/>
      <c r="Z19" s="23"/>
      <c r="AA19" s="23"/>
      <c r="AB19" s="23"/>
      <c r="AD19" s="23"/>
    </row>
    <row r="20" spans="1:30" ht="51" customHeight="1" x14ac:dyDescent="0.3">
      <c r="A20" s="19" t="s">
        <v>335</v>
      </c>
      <c r="B20" s="15" t="s">
        <v>336</v>
      </c>
      <c r="C20" s="15" t="s">
        <v>381</v>
      </c>
      <c r="D20" s="15" t="s">
        <v>385</v>
      </c>
      <c r="E20" s="9">
        <v>32460</v>
      </c>
      <c r="F20" s="1" t="s">
        <v>15</v>
      </c>
      <c r="G20" s="1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V20" s="23"/>
      <c r="W20" s="23"/>
      <c r="X20" s="23"/>
      <c r="Y20" s="23"/>
      <c r="Z20" s="23"/>
      <c r="AA20" s="23"/>
      <c r="AB20" s="23"/>
      <c r="AD20" s="23"/>
    </row>
    <row r="21" spans="1:30" ht="51" customHeight="1" x14ac:dyDescent="0.3">
      <c r="A21" s="19" t="s">
        <v>318</v>
      </c>
      <c r="B21" s="15" t="s">
        <v>319</v>
      </c>
      <c r="C21" s="15" t="s">
        <v>320</v>
      </c>
      <c r="D21" s="15" t="s">
        <v>374</v>
      </c>
      <c r="E21" s="9">
        <v>18000</v>
      </c>
      <c r="F21" s="1" t="s">
        <v>15</v>
      </c>
      <c r="G21" s="1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V21" s="23"/>
      <c r="W21" s="23"/>
      <c r="X21" s="23"/>
      <c r="Y21" s="23"/>
      <c r="Z21" s="23"/>
      <c r="AA21" s="23"/>
      <c r="AB21" s="23"/>
      <c r="AD21" s="23"/>
    </row>
    <row r="22" spans="1:30" ht="51" customHeight="1" x14ac:dyDescent="0.3">
      <c r="A22" s="1" t="s">
        <v>54</v>
      </c>
      <c r="B22" s="14" t="s">
        <v>55</v>
      </c>
      <c r="C22" s="14" t="s">
        <v>56</v>
      </c>
      <c r="D22" s="14" t="s">
        <v>57</v>
      </c>
      <c r="E22" s="1" t="s">
        <v>58</v>
      </c>
      <c r="F22" s="1" t="s">
        <v>15</v>
      </c>
      <c r="G22" s="11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V22" s="23"/>
      <c r="W22" s="23"/>
      <c r="X22" s="23"/>
      <c r="Y22" s="23"/>
      <c r="Z22" s="23"/>
      <c r="AA22" s="23"/>
      <c r="AB22" s="23"/>
      <c r="AD22" s="23"/>
    </row>
    <row r="23" spans="1:30" ht="51" customHeight="1" x14ac:dyDescent="0.3">
      <c r="A23" s="11">
        <v>2017</v>
      </c>
      <c r="B23" s="26" t="s">
        <v>4</v>
      </c>
      <c r="C23" s="14" t="s">
        <v>5</v>
      </c>
      <c r="D23" s="27" t="s">
        <v>398</v>
      </c>
      <c r="E23" s="9">
        <v>5016</v>
      </c>
      <c r="F23" s="1" t="s">
        <v>8</v>
      </c>
      <c r="G23" s="13">
        <v>2500</v>
      </c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V23" s="23"/>
      <c r="W23" s="23"/>
      <c r="X23" s="23"/>
      <c r="Y23" s="23"/>
      <c r="Z23" s="23"/>
      <c r="AA23" s="23"/>
      <c r="AB23" s="23"/>
      <c r="AD23" s="23"/>
    </row>
    <row r="24" spans="1:30" ht="51" customHeight="1" x14ac:dyDescent="0.3">
      <c r="A24" s="1" t="s">
        <v>228</v>
      </c>
      <c r="B24" s="15" t="s">
        <v>4</v>
      </c>
      <c r="C24" s="14" t="s">
        <v>5</v>
      </c>
      <c r="D24" s="14" t="s">
        <v>229</v>
      </c>
      <c r="E24" s="1" t="s">
        <v>230</v>
      </c>
      <c r="F24" s="1" t="s">
        <v>8</v>
      </c>
      <c r="G24" s="11" t="s">
        <v>231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V24" s="23"/>
      <c r="W24" s="23"/>
      <c r="X24" s="23"/>
      <c r="Y24" s="23"/>
      <c r="Z24" s="23"/>
      <c r="AA24" s="23"/>
      <c r="AB24" s="23"/>
      <c r="AD24" s="23"/>
    </row>
    <row r="25" spans="1:30" ht="51" customHeight="1" x14ac:dyDescent="0.3">
      <c r="A25" s="1" t="s">
        <v>3</v>
      </c>
      <c r="B25" s="15" t="s">
        <v>4</v>
      </c>
      <c r="C25" s="14" t="s">
        <v>5</v>
      </c>
      <c r="D25" s="14" t="s">
        <v>6</v>
      </c>
      <c r="E25" s="5" t="s">
        <v>7</v>
      </c>
      <c r="F25" s="1" t="s">
        <v>8</v>
      </c>
      <c r="G25" s="11" t="s">
        <v>9</v>
      </c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V25" s="23"/>
      <c r="W25" s="23"/>
      <c r="X25" s="23"/>
      <c r="Y25" s="23"/>
      <c r="Z25" s="23"/>
      <c r="AA25" s="23"/>
      <c r="AB25" s="23"/>
      <c r="AD25" s="23"/>
    </row>
    <row r="26" spans="1:30" ht="51" customHeight="1" x14ac:dyDescent="0.3">
      <c r="A26" s="19" t="s">
        <v>328</v>
      </c>
      <c r="B26" s="15" t="s">
        <v>4</v>
      </c>
      <c r="C26" s="14" t="s">
        <v>5</v>
      </c>
      <c r="D26" s="15" t="s">
        <v>366</v>
      </c>
      <c r="E26" s="9">
        <v>13909</v>
      </c>
      <c r="F26" s="10" t="s">
        <v>8</v>
      </c>
      <c r="G26" s="13">
        <v>5563.6</v>
      </c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V26" s="23"/>
      <c r="W26" s="23"/>
      <c r="X26" s="23"/>
      <c r="Y26" s="23"/>
      <c r="Z26" s="23"/>
      <c r="AA26" s="23"/>
      <c r="AB26" s="23"/>
      <c r="AD26" s="23"/>
    </row>
    <row r="27" spans="1:30" ht="51" customHeight="1" x14ac:dyDescent="0.3">
      <c r="A27" s="1" t="s">
        <v>140</v>
      </c>
      <c r="B27" s="14" t="s">
        <v>141</v>
      </c>
      <c r="C27" s="14" t="s">
        <v>142</v>
      </c>
      <c r="D27" s="14" t="s">
        <v>143</v>
      </c>
      <c r="E27" s="1" t="s">
        <v>144</v>
      </c>
      <c r="F27" s="1" t="s">
        <v>8</v>
      </c>
      <c r="G27" s="11" t="s">
        <v>145</v>
      </c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V27" s="23"/>
      <c r="W27" s="23"/>
      <c r="X27" s="23"/>
      <c r="Y27" s="23"/>
      <c r="Z27" s="23"/>
      <c r="AA27" s="23"/>
      <c r="AB27" s="23"/>
      <c r="AD27" s="23"/>
    </row>
    <row r="28" spans="1:30" ht="51" customHeight="1" x14ac:dyDescent="0.3">
      <c r="A28" s="11">
        <v>2017</v>
      </c>
      <c r="B28" s="14" t="s">
        <v>439</v>
      </c>
      <c r="C28" s="14" t="s">
        <v>491</v>
      </c>
      <c r="D28" s="27" t="s">
        <v>440</v>
      </c>
      <c r="E28" s="9">
        <v>11841</v>
      </c>
      <c r="F28" s="1" t="s">
        <v>8</v>
      </c>
      <c r="G28" s="13">
        <v>5900</v>
      </c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V28" s="23"/>
      <c r="W28" s="23"/>
      <c r="X28" s="23"/>
      <c r="Y28" s="23"/>
      <c r="Z28" s="23"/>
      <c r="AA28" s="23"/>
      <c r="AB28" s="23"/>
      <c r="AD28" s="23"/>
    </row>
    <row r="29" spans="1:30" ht="51" customHeight="1" x14ac:dyDescent="0.3">
      <c r="A29" s="11">
        <v>2017</v>
      </c>
      <c r="B29" s="14" t="s">
        <v>357</v>
      </c>
      <c r="C29" s="14" t="s">
        <v>495</v>
      </c>
      <c r="D29" s="27" t="s">
        <v>463</v>
      </c>
      <c r="E29" s="9">
        <v>22125</v>
      </c>
      <c r="F29" s="1" t="s">
        <v>8</v>
      </c>
      <c r="G29" s="13">
        <v>11000</v>
      </c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V29" s="23"/>
      <c r="W29" s="23"/>
      <c r="X29" s="23"/>
      <c r="Y29" s="23"/>
      <c r="Z29" s="23"/>
      <c r="AA29" s="23"/>
      <c r="AB29" s="23"/>
      <c r="AD29" s="23"/>
    </row>
    <row r="30" spans="1:30" ht="51" customHeight="1" x14ac:dyDescent="0.3">
      <c r="A30" s="28" t="s">
        <v>308</v>
      </c>
      <c r="B30" s="26" t="s">
        <v>309</v>
      </c>
      <c r="C30" s="26" t="s">
        <v>310</v>
      </c>
      <c r="D30" s="26" t="s">
        <v>371</v>
      </c>
      <c r="E30" s="9">
        <v>13000</v>
      </c>
      <c r="F30" s="1" t="s">
        <v>15</v>
      </c>
      <c r="G30" s="1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V30" s="23"/>
      <c r="W30" s="23"/>
      <c r="X30" s="23"/>
      <c r="Y30" s="23"/>
      <c r="Z30" s="23"/>
      <c r="AA30" s="23"/>
      <c r="AB30" s="23"/>
      <c r="AD30" s="23"/>
    </row>
    <row r="31" spans="1:30" ht="51" customHeight="1" x14ac:dyDescent="0.3">
      <c r="A31" s="19" t="s">
        <v>333</v>
      </c>
      <c r="B31" s="15" t="s">
        <v>334</v>
      </c>
      <c r="C31" s="15" t="s">
        <v>310</v>
      </c>
      <c r="D31" s="15" t="s">
        <v>380</v>
      </c>
      <c r="E31" s="9">
        <v>25660</v>
      </c>
      <c r="F31" s="1" t="s">
        <v>15</v>
      </c>
      <c r="G31" s="1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V31" s="23"/>
      <c r="W31" s="23"/>
      <c r="X31" s="23"/>
      <c r="Y31" s="23"/>
      <c r="Z31" s="23"/>
      <c r="AA31" s="23"/>
      <c r="AB31" s="23"/>
      <c r="AD31" s="23"/>
    </row>
    <row r="32" spans="1:30" ht="51" customHeight="1" x14ac:dyDescent="0.3">
      <c r="A32" s="1" t="s">
        <v>146</v>
      </c>
      <c r="B32" s="14" t="s">
        <v>60</v>
      </c>
      <c r="C32" s="14" t="s">
        <v>61</v>
      </c>
      <c r="D32" s="14" t="s">
        <v>147</v>
      </c>
      <c r="E32" s="1" t="s">
        <v>148</v>
      </c>
      <c r="F32" s="1" t="s">
        <v>8</v>
      </c>
      <c r="G32" s="11" t="s">
        <v>149</v>
      </c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V32" s="23"/>
      <c r="W32" s="23"/>
      <c r="X32" s="23"/>
      <c r="Y32" s="23"/>
      <c r="Z32" s="23"/>
      <c r="AA32" s="23"/>
      <c r="AB32" s="23"/>
      <c r="AD32" s="23"/>
    </row>
    <row r="33" spans="1:30" ht="51" customHeight="1" x14ac:dyDescent="0.3">
      <c r="A33" s="1" t="s">
        <v>59</v>
      </c>
      <c r="B33" s="14" t="s">
        <v>60</v>
      </c>
      <c r="C33" s="14" t="s">
        <v>61</v>
      </c>
      <c r="D33" s="14" t="s">
        <v>62</v>
      </c>
      <c r="E33" s="1" t="s">
        <v>63</v>
      </c>
      <c r="F33" s="1" t="s">
        <v>8</v>
      </c>
      <c r="G33" s="11" t="s">
        <v>64</v>
      </c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V33" s="23"/>
      <c r="W33" s="23"/>
      <c r="X33" s="23"/>
      <c r="Y33" s="23"/>
      <c r="Z33" s="23"/>
      <c r="AA33" s="23"/>
      <c r="AB33" s="23"/>
      <c r="AD33" s="23"/>
    </row>
    <row r="34" spans="1:30" ht="51" customHeight="1" x14ac:dyDescent="0.3">
      <c r="A34" s="1" t="s">
        <v>135</v>
      </c>
      <c r="B34" s="14" t="s">
        <v>136</v>
      </c>
      <c r="C34" s="14" t="s">
        <v>105</v>
      </c>
      <c r="D34" s="14" t="s">
        <v>137</v>
      </c>
      <c r="E34" s="1" t="s">
        <v>138</v>
      </c>
      <c r="F34" s="1" t="s">
        <v>8</v>
      </c>
      <c r="G34" s="11" t="s">
        <v>139</v>
      </c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V34" s="23"/>
      <c r="W34" s="23"/>
      <c r="X34" s="23"/>
      <c r="Y34" s="23"/>
      <c r="Z34" s="23"/>
      <c r="AA34" s="23"/>
      <c r="AB34" s="23"/>
      <c r="AD34" s="23"/>
    </row>
    <row r="35" spans="1:30" ht="51" customHeight="1" x14ac:dyDescent="0.3">
      <c r="A35" s="11">
        <v>2017</v>
      </c>
      <c r="B35" s="14" t="s">
        <v>436</v>
      </c>
      <c r="C35" s="14" t="s">
        <v>105</v>
      </c>
      <c r="D35" s="27" t="s">
        <v>437</v>
      </c>
      <c r="E35" s="9">
        <v>15649</v>
      </c>
      <c r="F35" s="1" t="s">
        <v>8</v>
      </c>
      <c r="G35" s="13">
        <v>7800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V35" s="23"/>
      <c r="W35" s="23"/>
      <c r="X35" s="23"/>
      <c r="Y35" s="23"/>
      <c r="Z35" s="23"/>
      <c r="AA35" s="23"/>
      <c r="AB35" s="23"/>
      <c r="AD35" s="23"/>
    </row>
    <row r="36" spans="1:30" ht="51" customHeight="1" x14ac:dyDescent="0.3">
      <c r="A36" s="11">
        <v>2017</v>
      </c>
      <c r="B36" s="26" t="s">
        <v>364</v>
      </c>
      <c r="C36" s="14" t="s">
        <v>105</v>
      </c>
      <c r="D36" s="27" t="s">
        <v>419</v>
      </c>
      <c r="E36" s="9">
        <v>4717</v>
      </c>
      <c r="F36" s="1" t="s">
        <v>8</v>
      </c>
      <c r="G36" s="13">
        <v>2300</v>
      </c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V36" s="23"/>
      <c r="W36" s="23"/>
      <c r="X36" s="23"/>
      <c r="Y36" s="23"/>
      <c r="Z36" s="23"/>
      <c r="AA36" s="23"/>
      <c r="AB36" s="23"/>
      <c r="AD36" s="23"/>
    </row>
    <row r="37" spans="1:30" ht="51" customHeight="1" x14ac:dyDescent="0.3">
      <c r="A37" s="19" t="s">
        <v>363</v>
      </c>
      <c r="B37" s="15" t="s">
        <v>364</v>
      </c>
      <c r="C37" s="14" t="s">
        <v>105</v>
      </c>
      <c r="D37" s="15" t="s">
        <v>382</v>
      </c>
      <c r="E37" s="9">
        <v>7992</v>
      </c>
      <c r="F37" s="10" t="s">
        <v>8</v>
      </c>
      <c r="G37" s="17">
        <v>3996</v>
      </c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V37" s="23"/>
      <c r="W37" s="23"/>
      <c r="X37" s="23"/>
      <c r="Y37" s="23"/>
      <c r="Z37" s="23"/>
      <c r="AA37" s="23"/>
      <c r="AB37" s="23"/>
      <c r="AD37" s="23"/>
    </row>
    <row r="38" spans="1:30" ht="51" customHeight="1" x14ac:dyDescent="0.3">
      <c r="A38" s="11">
        <v>2017</v>
      </c>
      <c r="B38" s="14" t="s">
        <v>444</v>
      </c>
      <c r="C38" s="14" t="s">
        <v>105</v>
      </c>
      <c r="D38" s="27" t="s">
        <v>445</v>
      </c>
      <c r="E38" s="9">
        <v>1965.77</v>
      </c>
      <c r="F38" s="1" t="s">
        <v>8</v>
      </c>
      <c r="G38" s="13">
        <v>1000</v>
      </c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V38" s="23"/>
      <c r="W38" s="23"/>
      <c r="X38" s="23"/>
      <c r="Y38" s="23"/>
      <c r="Z38" s="23"/>
      <c r="AA38" s="23"/>
      <c r="AB38" s="23"/>
      <c r="AD38" s="23"/>
    </row>
    <row r="39" spans="1:30" ht="51" customHeight="1" x14ac:dyDescent="0.3">
      <c r="A39" s="1" t="s">
        <v>208</v>
      </c>
      <c r="B39" s="14" t="s">
        <v>209</v>
      </c>
      <c r="C39" s="14" t="s">
        <v>105</v>
      </c>
      <c r="D39" s="14" t="s">
        <v>210</v>
      </c>
      <c r="E39" s="1" t="s">
        <v>211</v>
      </c>
      <c r="F39" s="1" t="s">
        <v>8</v>
      </c>
      <c r="G39" s="11" t="s">
        <v>212</v>
      </c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V39" s="23"/>
      <c r="W39" s="23"/>
      <c r="X39" s="23"/>
      <c r="Y39" s="23"/>
      <c r="Z39" s="23"/>
      <c r="AA39" s="23"/>
      <c r="AB39" s="23"/>
      <c r="AD39" s="23"/>
    </row>
    <row r="40" spans="1:30" ht="51" customHeight="1" x14ac:dyDescent="0.3">
      <c r="A40" s="1" t="s">
        <v>103</v>
      </c>
      <c r="B40" s="14" t="s">
        <v>104</v>
      </c>
      <c r="C40" s="14" t="s">
        <v>105</v>
      </c>
      <c r="D40" s="14" t="s">
        <v>106</v>
      </c>
      <c r="E40" s="1" t="s">
        <v>107</v>
      </c>
      <c r="F40" s="1" t="s">
        <v>8</v>
      </c>
      <c r="G40" s="11" t="s">
        <v>108</v>
      </c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V40" s="23"/>
      <c r="W40" s="23"/>
      <c r="X40" s="23"/>
      <c r="Y40" s="23"/>
      <c r="Z40" s="23"/>
      <c r="AA40" s="23"/>
      <c r="AB40" s="23"/>
      <c r="AD40" s="23"/>
    </row>
    <row r="41" spans="1:30" ht="51" customHeight="1" x14ac:dyDescent="0.3">
      <c r="A41" s="19" t="s">
        <v>337</v>
      </c>
      <c r="B41" s="15" t="s">
        <v>338</v>
      </c>
      <c r="C41" s="14" t="s">
        <v>251</v>
      </c>
      <c r="D41" s="15" t="s">
        <v>369</v>
      </c>
      <c r="E41" s="9">
        <v>54539</v>
      </c>
      <c r="F41" s="10" t="s">
        <v>8</v>
      </c>
      <c r="G41" s="17">
        <v>27269.5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V41" s="23"/>
      <c r="W41" s="23"/>
      <c r="X41" s="23"/>
      <c r="Y41" s="23"/>
      <c r="Z41" s="23"/>
      <c r="AA41" s="23"/>
      <c r="AB41" s="23"/>
      <c r="AD41" s="23"/>
    </row>
    <row r="42" spans="1:30" ht="51" customHeight="1" x14ac:dyDescent="0.3">
      <c r="A42" s="19" t="s">
        <v>343</v>
      </c>
      <c r="B42" s="15" t="s">
        <v>338</v>
      </c>
      <c r="C42" s="14" t="s">
        <v>251</v>
      </c>
      <c r="D42" s="15" t="s">
        <v>370</v>
      </c>
      <c r="E42" s="9">
        <v>8199</v>
      </c>
      <c r="F42" s="10" t="s">
        <v>8</v>
      </c>
      <c r="G42" s="13">
        <v>4099.5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V42" s="23"/>
      <c r="W42" s="23"/>
      <c r="X42" s="23"/>
      <c r="Y42" s="23"/>
      <c r="Z42" s="23"/>
      <c r="AA42" s="23"/>
      <c r="AB42" s="23"/>
      <c r="AD42" s="23"/>
    </row>
    <row r="43" spans="1:30" ht="51" customHeight="1" x14ac:dyDescent="0.3">
      <c r="A43" s="11">
        <v>2017</v>
      </c>
      <c r="B43" s="14" t="s">
        <v>405</v>
      </c>
      <c r="C43" s="14" t="s">
        <v>251</v>
      </c>
      <c r="D43" s="27" t="s">
        <v>406</v>
      </c>
      <c r="E43" s="9">
        <v>31993</v>
      </c>
      <c r="F43" s="1" t="s">
        <v>8</v>
      </c>
      <c r="G43" s="13">
        <v>2000</v>
      </c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V43" s="23"/>
      <c r="W43" s="23"/>
      <c r="X43" s="23"/>
      <c r="Y43" s="23"/>
      <c r="Z43" s="23"/>
      <c r="AA43" s="23"/>
      <c r="AB43" s="23"/>
      <c r="AD43" s="23"/>
    </row>
    <row r="44" spans="1:30" ht="51" customHeight="1" x14ac:dyDescent="0.3">
      <c r="A44" s="1" t="s">
        <v>249</v>
      </c>
      <c r="B44" s="14" t="s">
        <v>250</v>
      </c>
      <c r="C44" s="14" t="s">
        <v>251</v>
      </c>
      <c r="D44" s="14" t="s">
        <v>246</v>
      </c>
      <c r="E44" s="1" t="s">
        <v>252</v>
      </c>
      <c r="F44" s="1" t="s">
        <v>8</v>
      </c>
      <c r="G44" s="11" t="s">
        <v>253</v>
      </c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V44" s="23"/>
      <c r="W44" s="23"/>
      <c r="X44" s="23"/>
      <c r="Y44" s="23"/>
      <c r="Z44" s="23"/>
      <c r="AA44" s="23"/>
      <c r="AB44" s="23"/>
      <c r="AD44" s="23"/>
    </row>
    <row r="45" spans="1:30" ht="51" customHeight="1" x14ac:dyDescent="0.3">
      <c r="A45" s="11">
        <v>2017</v>
      </c>
      <c r="B45" s="14" t="s">
        <v>409</v>
      </c>
      <c r="C45" s="14" t="s">
        <v>251</v>
      </c>
      <c r="D45" s="27" t="s">
        <v>410</v>
      </c>
      <c r="E45" s="9">
        <v>62460</v>
      </c>
      <c r="F45" s="1" t="s">
        <v>479</v>
      </c>
      <c r="G45" s="13">
        <v>19000</v>
      </c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V45" s="23"/>
      <c r="W45" s="23"/>
      <c r="X45" s="23"/>
      <c r="Y45" s="23"/>
      <c r="Z45" s="23"/>
      <c r="AA45" s="23"/>
      <c r="AB45" s="23"/>
      <c r="AD45" s="23"/>
    </row>
    <row r="46" spans="1:30" ht="51" customHeight="1" x14ac:dyDescent="0.3">
      <c r="A46" s="28" t="s">
        <v>324</v>
      </c>
      <c r="B46" s="26" t="s">
        <v>325</v>
      </c>
      <c r="C46" s="14" t="s">
        <v>251</v>
      </c>
      <c r="D46" s="26" t="s">
        <v>376</v>
      </c>
      <c r="E46" s="9">
        <v>29635</v>
      </c>
      <c r="F46" s="10" t="s">
        <v>8</v>
      </c>
      <c r="G46" s="13">
        <v>14817.5</v>
      </c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V46" s="23"/>
      <c r="W46" s="23"/>
      <c r="X46" s="23"/>
      <c r="Y46" s="23"/>
      <c r="Z46" s="23"/>
      <c r="AA46" s="23"/>
      <c r="AB46" s="23"/>
      <c r="AD46" s="23"/>
    </row>
    <row r="47" spans="1:30" ht="51" customHeight="1" x14ac:dyDescent="0.3">
      <c r="A47" s="11">
        <v>2017</v>
      </c>
      <c r="B47" s="26" t="s">
        <v>131</v>
      </c>
      <c r="C47" s="14" t="s">
        <v>251</v>
      </c>
      <c r="D47" s="27" t="s">
        <v>411</v>
      </c>
      <c r="E47" s="9">
        <v>22280</v>
      </c>
      <c r="F47" s="1" t="s">
        <v>8</v>
      </c>
      <c r="G47" s="13">
        <v>10000</v>
      </c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V47" s="23"/>
      <c r="W47" s="23"/>
      <c r="X47" s="23"/>
      <c r="Y47" s="23"/>
      <c r="Z47" s="23"/>
      <c r="AA47" s="23"/>
      <c r="AB47" s="23"/>
      <c r="AD47" s="23"/>
    </row>
    <row r="48" spans="1:30" ht="51" customHeight="1" x14ac:dyDescent="0.3">
      <c r="A48" s="11">
        <v>2017</v>
      </c>
      <c r="B48" s="14" t="s">
        <v>420</v>
      </c>
      <c r="C48" s="14" t="s">
        <v>251</v>
      </c>
      <c r="D48" s="27" t="s">
        <v>421</v>
      </c>
      <c r="E48" s="9">
        <v>13852</v>
      </c>
      <c r="F48" s="1" t="s">
        <v>8</v>
      </c>
      <c r="G48" s="13">
        <v>2500</v>
      </c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V48" s="23"/>
      <c r="W48" s="23"/>
      <c r="X48" s="23"/>
      <c r="Y48" s="23"/>
      <c r="Z48" s="23"/>
      <c r="AA48" s="23"/>
      <c r="AB48" s="23"/>
      <c r="AD48" s="23"/>
    </row>
    <row r="49" spans="1:30" ht="51" customHeight="1" x14ac:dyDescent="0.3">
      <c r="A49" s="19" t="s">
        <v>358</v>
      </c>
      <c r="B49" s="15" t="s">
        <v>359</v>
      </c>
      <c r="C49" s="14" t="s">
        <v>251</v>
      </c>
      <c r="D49" s="15" t="s">
        <v>378</v>
      </c>
      <c r="E49" s="9">
        <v>14046</v>
      </c>
      <c r="F49" s="10" t="s">
        <v>8</v>
      </c>
      <c r="G49" s="17">
        <v>4213.8</v>
      </c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V49" s="23"/>
      <c r="W49" s="23"/>
      <c r="X49" s="23"/>
      <c r="Y49" s="23"/>
      <c r="Z49" s="23"/>
      <c r="AA49" s="23"/>
      <c r="AB49" s="23"/>
      <c r="AD49" s="23"/>
    </row>
    <row r="50" spans="1:30" ht="30" customHeight="1" x14ac:dyDescent="0.3">
      <c r="A50" s="11">
        <v>2017</v>
      </c>
      <c r="B50" s="14" t="s">
        <v>426</v>
      </c>
      <c r="C50" s="14" t="s">
        <v>251</v>
      </c>
      <c r="D50" s="27" t="s">
        <v>427</v>
      </c>
      <c r="E50" s="9">
        <v>2980</v>
      </c>
      <c r="F50" s="1" t="s">
        <v>479</v>
      </c>
      <c r="G50" s="13">
        <v>1490</v>
      </c>
    </row>
    <row r="51" spans="1:30" ht="51.6" customHeight="1" x14ac:dyDescent="0.3">
      <c r="A51" s="11">
        <v>2017</v>
      </c>
      <c r="B51" s="14" t="s">
        <v>407</v>
      </c>
      <c r="C51" s="14" t="s">
        <v>251</v>
      </c>
      <c r="D51" s="27" t="s">
        <v>408</v>
      </c>
      <c r="E51" s="9">
        <v>7261</v>
      </c>
      <c r="F51" s="1" t="s">
        <v>15</v>
      </c>
      <c r="G51" s="13"/>
    </row>
    <row r="52" spans="1:30" ht="30" customHeight="1" x14ac:dyDescent="0.3">
      <c r="A52" s="11">
        <v>2017</v>
      </c>
      <c r="B52" s="14" t="s">
        <v>430</v>
      </c>
      <c r="C52" s="14" t="s">
        <v>251</v>
      </c>
      <c r="D52" s="27" t="s">
        <v>431</v>
      </c>
      <c r="E52" s="9">
        <v>21380</v>
      </c>
      <c r="F52" s="1" t="s">
        <v>8</v>
      </c>
      <c r="G52" s="13">
        <v>10000</v>
      </c>
    </row>
    <row r="53" spans="1:30" ht="49.2" customHeight="1" x14ac:dyDescent="0.3">
      <c r="A53" s="11">
        <v>2017</v>
      </c>
      <c r="B53" s="14" t="s">
        <v>438</v>
      </c>
      <c r="C53" s="14" t="s">
        <v>251</v>
      </c>
      <c r="D53" s="27" t="s">
        <v>513</v>
      </c>
      <c r="E53" s="9">
        <v>60068</v>
      </c>
      <c r="F53" s="1" t="s">
        <v>8</v>
      </c>
      <c r="G53" s="13">
        <v>21000</v>
      </c>
    </row>
    <row r="54" spans="1:30" ht="30" customHeight="1" x14ac:dyDescent="0.3">
      <c r="A54" s="11">
        <v>2017</v>
      </c>
      <c r="B54" s="14" t="s">
        <v>441</v>
      </c>
      <c r="C54" s="14" t="s">
        <v>251</v>
      </c>
      <c r="D54" s="27" t="s">
        <v>442</v>
      </c>
      <c r="E54" s="9">
        <v>5282</v>
      </c>
      <c r="F54" s="1" t="s">
        <v>8</v>
      </c>
      <c r="G54" s="13">
        <v>2000</v>
      </c>
    </row>
    <row r="55" spans="1:30" ht="30" customHeight="1" x14ac:dyDescent="0.3">
      <c r="A55" s="19" t="s">
        <v>323</v>
      </c>
      <c r="B55" s="15" t="s">
        <v>270</v>
      </c>
      <c r="C55" s="14" t="s">
        <v>251</v>
      </c>
      <c r="D55" s="15" t="s">
        <v>386</v>
      </c>
      <c r="E55" s="9">
        <v>14000</v>
      </c>
      <c r="F55" s="10" t="s">
        <v>8</v>
      </c>
      <c r="G55" s="13">
        <v>4200</v>
      </c>
    </row>
    <row r="56" spans="1:30" ht="49.2" customHeight="1" x14ac:dyDescent="0.3">
      <c r="A56" s="11">
        <v>2017</v>
      </c>
      <c r="B56" s="14" t="s">
        <v>78</v>
      </c>
      <c r="C56" s="14" t="s">
        <v>251</v>
      </c>
      <c r="D56" s="27" t="s">
        <v>447</v>
      </c>
      <c r="E56" s="9">
        <v>5938</v>
      </c>
      <c r="F56" s="1" t="s">
        <v>8</v>
      </c>
      <c r="G56" s="13">
        <v>2900</v>
      </c>
    </row>
    <row r="57" spans="1:30" ht="30" customHeight="1" x14ac:dyDescent="0.3">
      <c r="A57" s="11">
        <v>2017</v>
      </c>
      <c r="B57" s="14" t="s">
        <v>456</v>
      </c>
      <c r="C57" s="14" t="s">
        <v>251</v>
      </c>
      <c r="D57" s="27" t="s">
        <v>457</v>
      </c>
      <c r="E57" s="9">
        <v>22210</v>
      </c>
      <c r="F57" s="1" t="s">
        <v>383</v>
      </c>
      <c r="G57" s="13"/>
    </row>
    <row r="58" spans="1:30" ht="30" customHeight="1" x14ac:dyDescent="0.3">
      <c r="A58" s="11">
        <v>2017</v>
      </c>
      <c r="B58" s="14" t="s">
        <v>454</v>
      </c>
      <c r="C58" s="14" t="s">
        <v>251</v>
      </c>
      <c r="D58" s="27" t="s">
        <v>455</v>
      </c>
      <c r="E58" s="9">
        <v>13307</v>
      </c>
      <c r="F58" s="1" t="s">
        <v>479</v>
      </c>
      <c r="G58" s="13">
        <v>2000</v>
      </c>
    </row>
    <row r="59" spans="1:30" ht="30" customHeight="1" x14ac:dyDescent="0.3">
      <c r="A59" s="11">
        <v>2017</v>
      </c>
      <c r="B59" s="14" t="s">
        <v>460</v>
      </c>
      <c r="C59" s="14" t="s">
        <v>251</v>
      </c>
      <c r="D59" s="27" t="s">
        <v>461</v>
      </c>
      <c r="E59" s="9">
        <v>1475</v>
      </c>
      <c r="F59" s="1" t="s">
        <v>8</v>
      </c>
      <c r="G59" s="13">
        <v>700</v>
      </c>
    </row>
    <row r="60" spans="1:30" ht="30" customHeight="1" x14ac:dyDescent="0.3">
      <c r="A60" s="19" t="s">
        <v>360</v>
      </c>
      <c r="B60" s="15" t="s">
        <v>361</v>
      </c>
      <c r="C60" s="14" t="s">
        <v>251</v>
      </c>
      <c r="D60" s="15" t="s">
        <v>388</v>
      </c>
      <c r="E60" s="9">
        <v>9077</v>
      </c>
      <c r="F60" s="1" t="s">
        <v>15</v>
      </c>
      <c r="G60" s="13"/>
    </row>
    <row r="61" spans="1:30" ht="30" customHeight="1" x14ac:dyDescent="0.3">
      <c r="A61" s="19" t="s">
        <v>351</v>
      </c>
      <c r="B61" s="15" t="s">
        <v>352</v>
      </c>
      <c r="C61" s="14" t="s">
        <v>251</v>
      </c>
      <c r="D61" s="15" t="s">
        <v>389</v>
      </c>
      <c r="E61" s="9">
        <v>13175</v>
      </c>
      <c r="F61" s="10" t="s">
        <v>8</v>
      </c>
      <c r="G61" s="17">
        <v>6587.5</v>
      </c>
    </row>
    <row r="62" spans="1:30" ht="30" customHeight="1" x14ac:dyDescent="0.3">
      <c r="A62" s="1" t="s">
        <v>187</v>
      </c>
      <c r="B62" s="14" t="s">
        <v>188</v>
      </c>
      <c r="C62" s="14" t="s">
        <v>251</v>
      </c>
      <c r="D62" s="14" t="s">
        <v>190</v>
      </c>
      <c r="E62" s="1" t="s">
        <v>191</v>
      </c>
      <c r="F62" s="1" t="s">
        <v>8</v>
      </c>
      <c r="G62" s="11" t="s">
        <v>192</v>
      </c>
    </row>
    <row r="63" spans="1:30" ht="30" customHeight="1" x14ac:dyDescent="0.3">
      <c r="A63" s="19" t="s">
        <v>349</v>
      </c>
      <c r="B63" s="15" t="s">
        <v>350</v>
      </c>
      <c r="C63" s="14" t="s">
        <v>251</v>
      </c>
      <c r="D63" s="15" t="s">
        <v>393</v>
      </c>
      <c r="E63" s="9">
        <v>19492</v>
      </c>
      <c r="F63" s="1" t="s">
        <v>15</v>
      </c>
      <c r="G63" s="13"/>
    </row>
    <row r="64" spans="1:30" ht="30" customHeight="1" x14ac:dyDescent="0.3">
      <c r="A64" s="19" t="s">
        <v>356</v>
      </c>
      <c r="B64" s="15" t="s">
        <v>357</v>
      </c>
      <c r="C64" s="14" t="s">
        <v>251</v>
      </c>
      <c r="D64" s="15" t="s">
        <v>395</v>
      </c>
      <c r="E64" s="9">
        <v>18042</v>
      </c>
      <c r="F64" s="10" t="s">
        <v>8</v>
      </c>
      <c r="G64" s="17">
        <v>9021</v>
      </c>
    </row>
    <row r="65" spans="1:7" ht="42.6" customHeight="1" x14ac:dyDescent="0.3">
      <c r="A65" s="11">
        <v>2017</v>
      </c>
      <c r="B65" s="14" t="s">
        <v>422</v>
      </c>
      <c r="C65" s="14" t="s">
        <v>251</v>
      </c>
      <c r="D65" s="27" t="s">
        <v>423</v>
      </c>
      <c r="E65" s="9">
        <v>20050</v>
      </c>
      <c r="F65" s="1" t="s">
        <v>15</v>
      </c>
      <c r="G65" s="13"/>
    </row>
    <row r="66" spans="1:7" ht="30" customHeight="1" x14ac:dyDescent="0.3">
      <c r="A66" s="11">
        <v>2017</v>
      </c>
      <c r="B66" s="14" t="s">
        <v>474</v>
      </c>
      <c r="C66" s="14" t="s">
        <v>251</v>
      </c>
      <c r="D66" s="27" t="s">
        <v>475</v>
      </c>
      <c r="E66" s="9">
        <v>8756</v>
      </c>
      <c r="F66" s="1" t="s">
        <v>383</v>
      </c>
      <c r="G66" s="13"/>
    </row>
    <row r="67" spans="1:7" ht="30" customHeight="1" x14ac:dyDescent="0.3">
      <c r="A67" s="1" t="s">
        <v>232</v>
      </c>
      <c r="B67" s="14" t="s">
        <v>233</v>
      </c>
      <c r="C67" s="14" t="s">
        <v>234</v>
      </c>
      <c r="D67" s="14" t="s">
        <v>235</v>
      </c>
      <c r="E67" s="1" t="s">
        <v>236</v>
      </c>
      <c r="F67" s="1" t="s">
        <v>8</v>
      </c>
      <c r="G67" s="11" t="s">
        <v>237</v>
      </c>
    </row>
    <row r="68" spans="1:7" ht="30" customHeight="1" x14ac:dyDescent="0.3">
      <c r="A68" s="1" t="s">
        <v>269</v>
      </c>
      <c r="B68" s="14" t="s">
        <v>270</v>
      </c>
      <c r="C68" s="14" t="s">
        <v>234</v>
      </c>
      <c r="D68" s="14" t="s">
        <v>271</v>
      </c>
      <c r="E68" s="1" t="s">
        <v>272</v>
      </c>
      <c r="F68" s="1" t="s">
        <v>8</v>
      </c>
      <c r="G68" s="11" t="s">
        <v>273</v>
      </c>
    </row>
    <row r="69" spans="1:7" ht="30" customHeight="1" x14ac:dyDescent="0.3">
      <c r="A69" s="1" t="s">
        <v>118</v>
      </c>
      <c r="B69" s="14" t="s">
        <v>119</v>
      </c>
      <c r="C69" s="14" t="s">
        <v>120</v>
      </c>
      <c r="D69" s="14" t="s">
        <v>121</v>
      </c>
      <c r="E69" s="1" t="s">
        <v>122</v>
      </c>
      <c r="F69" s="1" t="s">
        <v>8</v>
      </c>
      <c r="G69" s="11" t="s">
        <v>123</v>
      </c>
    </row>
    <row r="70" spans="1:7" ht="30" customHeight="1" x14ac:dyDescent="0.3">
      <c r="A70" s="11">
        <v>2017</v>
      </c>
      <c r="B70" s="14" t="s">
        <v>194</v>
      </c>
      <c r="C70" s="14" t="s">
        <v>120</v>
      </c>
      <c r="D70" s="27" t="s">
        <v>462</v>
      </c>
      <c r="E70" s="9">
        <v>3747</v>
      </c>
      <c r="F70" s="1" t="s">
        <v>8</v>
      </c>
      <c r="G70" s="13">
        <v>2000</v>
      </c>
    </row>
    <row r="71" spans="1:7" ht="30" customHeight="1" x14ac:dyDescent="0.3">
      <c r="A71" s="1" t="s">
        <v>193</v>
      </c>
      <c r="B71" s="14" t="s">
        <v>194</v>
      </c>
      <c r="C71" s="14" t="s">
        <v>120</v>
      </c>
      <c r="D71" s="14" t="s">
        <v>195</v>
      </c>
      <c r="E71" s="1" t="s">
        <v>196</v>
      </c>
      <c r="F71" s="1" t="s">
        <v>8</v>
      </c>
      <c r="G71" s="11" t="s">
        <v>197</v>
      </c>
    </row>
    <row r="72" spans="1:7" ht="30" customHeight="1" x14ac:dyDescent="0.3">
      <c r="A72" s="1" t="s">
        <v>114</v>
      </c>
      <c r="B72" s="14" t="s">
        <v>115</v>
      </c>
      <c r="C72" s="14" t="s">
        <v>84</v>
      </c>
      <c r="D72" s="14" t="s">
        <v>116</v>
      </c>
      <c r="E72" s="1" t="s">
        <v>117</v>
      </c>
      <c r="F72" s="1" t="s">
        <v>15</v>
      </c>
      <c r="G72" s="12"/>
    </row>
    <row r="73" spans="1:7" ht="30" customHeight="1" x14ac:dyDescent="0.3">
      <c r="A73" s="1" t="s">
        <v>274</v>
      </c>
      <c r="B73" s="14" t="s">
        <v>83</v>
      </c>
      <c r="C73" s="14" t="s">
        <v>84</v>
      </c>
      <c r="D73" s="14" t="s">
        <v>13</v>
      </c>
      <c r="E73" s="1" t="s">
        <v>276</v>
      </c>
      <c r="F73" s="1" t="s">
        <v>8</v>
      </c>
      <c r="G73" s="11" t="s">
        <v>277</v>
      </c>
    </row>
    <row r="74" spans="1:7" ht="30" customHeight="1" x14ac:dyDescent="0.3">
      <c r="A74" s="1" t="s">
        <v>183</v>
      </c>
      <c r="B74" s="14" t="s">
        <v>83</v>
      </c>
      <c r="C74" s="14" t="s">
        <v>84</v>
      </c>
      <c r="D74" s="14" t="s">
        <v>184</v>
      </c>
      <c r="E74" s="1" t="s">
        <v>185</v>
      </c>
      <c r="F74" s="1" t="s">
        <v>8</v>
      </c>
      <c r="G74" s="11" t="s">
        <v>186</v>
      </c>
    </row>
    <row r="75" spans="1:7" ht="30" customHeight="1" x14ac:dyDescent="0.3">
      <c r="A75" s="1" t="s">
        <v>82</v>
      </c>
      <c r="B75" s="14" t="s">
        <v>83</v>
      </c>
      <c r="C75" s="14" t="s">
        <v>84</v>
      </c>
      <c r="D75" s="14" t="s">
        <v>85</v>
      </c>
      <c r="E75" s="1" t="s">
        <v>86</v>
      </c>
      <c r="F75" s="1" t="s">
        <v>8</v>
      </c>
      <c r="G75" s="11" t="s">
        <v>87</v>
      </c>
    </row>
    <row r="76" spans="1:7" ht="30" customHeight="1" x14ac:dyDescent="0.3">
      <c r="A76" s="1" t="s">
        <v>244</v>
      </c>
      <c r="B76" s="14" t="s">
        <v>29</v>
      </c>
      <c r="C76" s="14" t="s">
        <v>30</v>
      </c>
      <c r="D76" s="14" t="s">
        <v>246</v>
      </c>
      <c r="E76" s="1" t="s">
        <v>247</v>
      </c>
      <c r="F76" s="1" t="s">
        <v>8</v>
      </c>
      <c r="G76" s="11" t="s">
        <v>248</v>
      </c>
    </row>
    <row r="77" spans="1:7" ht="51" customHeight="1" x14ac:dyDescent="0.3">
      <c r="A77" s="1" t="s">
        <v>28</v>
      </c>
      <c r="B77" s="14" t="s">
        <v>29</v>
      </c>
      <c r="C77" s="14" t="s">
        <v>30</v>
      </c>
      <c r="D77" s="14" t="s">
        <v>31</v>
      </c>
      <c r="E77" s="1" t="s">
        <v>32</v>
      </c>
      <c r="F77" s="1" t="s">
        <v>8</v>
      </c>
      <c r="G77" s="11" t="s">
        <v>33</v>
      </c>
    </row>
    <row r="78" spans="1:7" ht="30" customHeight="1" x14ac:dyDescent="0.3">
      <c r="A78" s="19" t="s">
        <v>355</v>
      </c>
      <c r="B78" s="15" t="s">
        <v>29</v>
      </c>
      <c r="C78" s="14" t="s">
        <v>30</v>
      </c>
      <c r="D78" s="15" t="s">
        <v>373</v>
      </c>
      <c r="E78" s="9">
        <v>4785</v>
      </c>
      <c r="F78" s="10" t="s">
        <v>8</v>
      </c>
      <c r="G78" s="17">
        <v>1435.5</v>
      </c>
    </row>
    <row r="79" spans="1:7" ht="30" customHeight="1" x14ac:dyDescent="0.3">
      <c r="A79" s="1" t="s">
        <v>39</v>
      </c>
      <c r="B79" s="14" t="s">
        <v>40</v>
      </c>
      <c r="C79" s="14" t="s">
        <v>41</v>
      </c>
      <c r="D79" s="14" t="s">
        <v>42</v>
      </c>
      <c r="E79" s="1" t="s">
        <v>43</v>
      </c>
      <c r="F79" s="1" t="s">
        <v>8</v>
      </c>
      <c r="G79" s="11" t="s">
        <v>44</v>
      </c>
    </row>
    <row r="80" spans="1:7" ht="30" customHeight="1" x14ac:dyDescent="0.3">
      <c r="A80" s="1" t="s">
        <v>16</v>
      </c>
      <c r="B80" s="14" t="s">
        <v>17</v>
      </c>
      <c r="C80" s="14" t="s">
        <v>18</v>
      </c>
      <c r="D80" s="14" t="s">
        <v>19</v>
      </c>
      <c r="E80" s="5" t="s">
        <v>20</v>
      </c>
      <c r="F80" s="1" t="s">
        <v>8</v>
      </c>
      <c r="G80" s="11" t="s">
        <v>21</v>
      </c>
    </row>
    <row r="81" spans="1:7" ht="30" customHeight="1" x14ac:dyDescent="0.3">
      <c r="A81" s="1" t="s">
        <v>45</v>
      </c>
      <c r="B81" s="14" t="s">
        <v>46</v>
      </c>
      <c r="C81" s="14" t="s">
        <v>18</v>
      </c>
      <c r="D81" s="14" t="s">
        <v>47</v>
      </c>
      <c r="E81" s="1" t="s">
        <v>48</v>
      </c>
      <c r="F81" s="1" t="s">
        <v>8</v>
      </c>
      <c r="G81" s="11" t="s">
        <v>49</v>
      </c>
    </row>
    <row r="82" spans="1:7" ht="30" customHeight="1" x14ac:dyDescent="0.3">
      <c r="A82" s="1" t="s">
        <v>88</v>
      </c>
      <c r="B82" s="14" t="s">
        <v>89</v>
      </c>
      <c r="C82" s="14" t="s">
        <v>18</v>
      </c>
      <c r="D82" s="14" t="s">
        <v>90</v>
      </c>
      <c r="E82" s="1" t="s">
        <v>91</v>
      </c>
      <c r="F82" s="1" t="s">
        <v>8</v>
      </c>
      <c r="G82" s="11" t="s">
        <v>92</v>
      </c>
    </row>
    <row r="83" spans="1:7" ht="30" customHeight="1" x14ac:dyDescent="0.3">
      <c r="A83" s="1" t="s">
        <v>260</v>
      </c>
      <c r="B83" s="14" t="s">
        <v>261</v>
      </c>
      <c r="C83" s="14" t="s">
        <v>262</v>
      </c>
      <c r="D83" s="14" t="s">
        <v>263</v>
      </c>
      <c r="E83" s="1" t="s">
        <v>264</v>
      </c>
      <c r="F83" s="1" t="s">
        <v>15</v>
      </c>
      <c r="G83" s="12"/>
    </row>
    <row r="84" spans="1:7" ht="56.4" customHeight="1" x14ac:dyDescent="0.3">
      <c r="A84" s="1" t="s">
        <v>278</v>
      </c>
      <c r="B84" s="14" t="s">
        <v>279</v>
      </c>
      <c r="C84" s="14" t="s">
        <v>280</v>
      </c>
      <c r="D84" s="14" t="s">
        <v>281</v>
      </c>
      <c r="E84" s="1" t="s">
        <v>282</v>
      </c>
      <c r="F84" s="1" t="s">
        <v>283</v>
      </c>
      <c r="G84" s="11"/>
    </row>
    <row r="85" spans="1:7" ht="54.6" customHeight="1" x14ac:dyDescent="0.3">
      <c r="A85" s="1" t="s">
        <v>238</v>
      </c>
      <c r="B85" s="14" t="s">
        <v>239</v>
      </c>
      <c r="C85" s="14" t="s">
        <v>126</v>
      </c>
      <c r="D85" s="14" t="s">
        <v>241</v>
      </c>
      <c r="E85" s="1" t="s">
        <v>242</v>
      </c>
      <c r="F85" s="1" t="s">
        <v>8</v>
      </c>
      <c r="G85" s="11" t="s">
        <v>243</v>
      </c>
    </row>
    <row r="86" spans="1:7" ht="30" customHeight="1" x14ac:dyDescent="0.3">
      <c r="A86" s="1" t="s">
        <v>124</v>
      </c>
      <c r="B86" s="14" t="s">
        <v>125</v>
      </c>
      <c r="C86" s="14" t="s">
        <v>126</v>
      </c>
      <c r="D86" s="14" t="s">
        <v>127</v>
      </c>
      <c r="E86" s="1" t="s">
        <v>128</v>
      </c>
      <c r="F86" s="1" t="s">
        <v>8</v>
      </c>
      <c r="G86" s="11" t="s">
        <v>129</v>
      </c>
    </row>
    <row r="87" spans="1:7" ht="30" customHeight="1" x14ac:dyDescent="0.3">
      <c r="A87" s="1" t="s">
        <v>297</v>
      </c>
      <c r="B87" s="14" t="s">
        <v>225</v>
      </c>
      <c r="C87" s="14" t="s">
        <v>126</v>
      </c>
      <c r="D87" s="14" t="s">
        <v>298</v>
      </c>
      <c r="E87" s="1" t="s">
        <v>299</v>
      </c>
      <c r="F87" s="1" t="s">
        <v>15</v>
      </c>
      <c r="G87" s="11"/>
    </row>
    <row r="88" spans="1:7" ht="30" customHeight="1" x14ac:dyDescent="0.3">
      <c r="A88" s="1" t="s">
        <v>224</v>
      </c>
      <c r="B88" s="14" t="s">
        <v>225</v>
      </c>
      <c r="C88" s="14" t="s">
        <v>126</v>
      </c>
      <c r="D88" s="14" t="s">
        <v>226</v>
      </c>
      <c r="E88" s="1" t="s">
        <v>227</v>
      </c>
      <c r="F88" s="1" t="s">
        <v>15</v>
      </c>
      <c r="G88" s="12"/>
    </row>
    <row r="89" spans="1:7" ht="50.4" customHeight="1" x14ac:dyDescent="0.3">
      <c r="A89" s="11">
        <v>2017</v>
      </c>
      <c r="B89" s="14" t="s">
        <v>157</v>
      </c>
      <c r="C89" s="14" t="s">
        <v>158</v>
      </c>
      <c r="D89" s="27" t="s">
        <v>443</v>
      </c>
      <c r="E89" s="9">
        <v>38750</v>
      </c>
      <c r="F89" s="1" t="s">
        <v>8</v>
      </c>
      <c r="G89" s="13">
        <v>13000</v>
      </c>
    </row>
    <row r="90" spans="1:7" ht="30" customHeight="1" x14ac:dyDescent="0.3">
      <c r="A90" s="1" t="s">
        <v>156</v>
      </c>
      <c r="B90" s="14" t="s">
        <v>157</v>
      </c>
      <c r="C90" s="14" t="s">
        <v>158</v>
      </c>
      <c r="D90" s="14" t="s">
        <v>159</v>
      </c>
      <c r="E90" s="1" t="s">
        <v>160</v>
      </c>
      <c r="F90" s="1" t="s">
        <v>8</v>
      </c>
      <c r="G90" s="11" t="s">
        <v>161</v>
      </c>
    </row>
    <row r="91" spans="1:7" ht="30" customHeight="1" x14ac:dyDescent="0.3">
      <c r="A91" s="1" t="s">
        <v>130</v>
      </c>
      <c r="B91" s="14" t="s">
        <v>131</v>
      </c>
      <c r="C91" s="14" t="s">
        <v>79</v>
      </c>
      <c r="D91" s="14" t="s">
        <v>132</v>
      </c>
      <c r="E91" s="1" t="s">
        <v>133</v>
      </c>
      <c r="F91" s="1" t="s">
        <v>8</v>
      </c>
      <c r="G91" s="11" t="s">
        <v>134</v>
      </c>
    </row>
    <row r="92" spans="1:7" ht="59.4" customHeight="1" x14ac:dyDescent="0.3">
      <c r="A92" s="19" t="s">
        <v>362</v>
      </c>
      <c r="B92" s="15" t="s">
        <v>131</v>
      </c>
      <c r="C92" s="14" t="s">
        <v>79</v>
      </c>
      <c r="D92" s="15" t="s">
        <v>377</v>
      </c>
      <c r="E92" s="9">
        <v>25000</v>
      </c>
      <c r="F92" s="1" t="s">
        <v>15</v>
      </c>
      <c r="G92" s="13"/>
    </row>
    <row r="93" spans="1:7" ht="30" customHeight="1" x14ac:dyDescent="0.3">
      <c r="A93" s="1" t="s">
        <v>77</v>
      </c>
      <c r="B93" s="14" t="s">
        <v>78</v>
      </c>
      <c r="C93" s="14" t="s">
        <v>79</v>
      </c>
      <c r="D93" s="14" t="s">
        <v>80</v>
      </c>
      <c r="E93" s="6">
        <v>30333</v>
      </c>
      <c r="F93" s="1" t="s">
        <v>8</v>
      </c>
      <c r="G93" s="11" t="s">
        <v>81</v>
      </c>
    </row>
    <row r="94" spans="1:7" ht="30" customHeight="1" x14ac:dyDescent="0.3">
      <c r="A94" s="11">
        <v>2017</v>
      </c>
      <c r="B94" s="14" t="s">
        <v>173</v>
      </c>
      <c r="C94" s="14" t="s">
        <v>79</v>
      </c>
      <c r="D94" s="27" t="s">
        <v>453</v>
      </c>
      <c r="E94" s="9">
        <v>53572.28</v>
      </c>
      <c r="F94" s="1" t="s">
        <v>8</v>
      </c>
      <c r="G94" s="13">
        <v>10000</v>
      </c>
    </row>
    <row r="95" spans="1:7" ht="30" customHeight="1" x14ac:dyDescent="0.3">
      <c r="A95" s="1" t="s">
        <v>172</v>
      </c>
      <c r="B95" s="14" t="s">
        <v>173</v>
      </c>
      <c r="C95" s="14" t="s">
        <v>79</v>
      </c>
      <c r="D95" s="14" t="s">
        <v>174</v>
      </c>
      <c r="E95" s="1" t="s">
        <v>175</v>
      </c>
      <c r="F95" s="1" t="s">
        <v>8</v>
      </c>
      <c r="G95" s="11" t="s">
        <v>176</v>
      </c>
    </row>
    <row r="96" spans="1:7" ht="30" customHeight="1" x14ac:dyDescent="0.3">
      <c r="A96" s="19" t="s">
        <v>339</v>
      </c>
      <c r="B96" s="14" t="s">
        <v>173</v>
      </c>
      <c r="C96" s="14" t="s">
        <v>79</v>
      </c>
      <c r="D96" s="15" t="s">
        <v>174</v>
      </c>
      <c r="E96" s="9">
        <v>44979</v>
      </c>
      <c r="F96" s="1" t="s">
        <v>15</v>
      </c>
      <c r="G96" s="13"/>
    </row>
    <row r="97" spans="1:8" ht="53.4" customHeight="1" x14ac:dyDescent="0.3">
      <c r="A97" s="1" t="s">
        <v>284</v>
      </c>
      <c r="B97" s="14" t="s">
        <v>94</v>
      </c>
      <c r="C97" s="14" t="s">
        <v>79</v>
      </c>
      <c r="D97" s="14" t="s">
        <v>285</v>
      </c>
      <c r="E97" s="1" t="s">
        <v>286</v>
      </c>
      <c r="F97" s="1" t="s">
        <v>15</v>
      </c>
      <c r="G97" s="12"/>
    </row>
    <row r="98" spans="1:8" ht="52.2" customHeight="1" x14ac:dyDescent="0.3">
      <c r="A98" s="1" t="s">
        <v>198</v>
      </c>
      <c r="B98" s="14" t="s">
        <v>94</v>
      </c>
      <c r="C98" s="14" t="s">
        <v>79</v>
      </c>
      <c r="D98" s="14" t="s">
        <v>199</v>
      </c>
      <c r="E98" s="1" t="s">
        <v>200</v>
      </c>
      <c r="F98" s="1" t="s">
        <v>8</v>
      </c>
      <c r="G98" s="11" t="s">
        <v>201</v>
      </c>
    </row>
    <row r="99" spans="1:8" ht="47.4" customHeight="1" x14ac:dyDescent="0.3">
      <c r="A99" s="1" t="s">
        <v>93</v>
      </c>
      <c r="B99" s="14" t="s">
        <v>94</v>
      </c>
      <c r="C99" s="14" t="s">
        <v>79</v>
      </c>
      <c r="D99" s="14" t="s">
        <v>95</v>
      </c>
      <c r="E99" s="1" t="s">
        <v>96</v>
      </c>
      <c r="F99" s="1" t="s">
        <v>8</v>
      </c>
      <c r="G99" s="11" t="s">
        <v>97</v>
      </c>
    </row>
    <row r="100" spans="1:8" ht="30" customHeight="1" x14ac:dyDescent="0.3">
      <c r="A100" s="1" t="s">
        <v>202</v>
      </c>
      <c r="B100" s="14" t="s">
        <v>203</v>
      </c>
      <c r="C100" s="14" t="s">
        <v>79</v>
      </c>
      <c r="D100" s="14" t="s">
        <v>204</v>
      </c>
      <c r="E100" s="1" t="s">
        <v>205</v>
      </c>
      <c r="F100" s="1" t="s">
        <v>8</v>
      </c>
      <c r="G100" s="11" t="s">
        <v>206</v>
      </c>
    </row>
    <row r="101" spans="1:8" ht="30" customHeight="1" x14ac:dyDescent="0.3">
      <c r="A101" s="1" t="s">
        <v>293</v>
      </c>
      <c r="B101" s="14" t="s">
        <v>99</v>
      </c>
      <c r="C101" s="14" t="s">
        <v>79</v>
      </c>
      <c r="D101" s="14" t="s">
        <v>294</v>
      </c>
      <c r="E101" s="1" t="s">
        <v>295</v>
      </c>
      <c r="F101" s="1" t="s">
        <v>8</v>
      </c>
      <c r="G101" s="11" t="s">
        <v>296</v>
      </c>
    </row>
    <row r="102" spans="1:8" ht="56.4" customHeight="1" x14ac:dyDescent="0.3">
      <c r="A102" s="1" t="s">
        <v>98</v>
      </c>
      <c r="B102" s="14" t="s">
        <v>99</v>
      </c>
      <c r="C102" s="14" t="s">
        <v>79</v>
      </c>
      <c r="D102" s="14" t="s">
        <v>100</v>
      </c>
      <c r="E102" s="1" t="s">
        <v>101</v>
      </c>
      <c r="F102" s="1" t="s">
        <v>8</v>
      </c>
      <c r="G102" s="11" t="s">
        <v>102</v>
      </c>
    </row>
    <row r="103" spans="1:8" ht="30" customHeight="1" x14ac:dyDescent="0.3">
      <c r="A103" s="1" t="s">
        <v>213</v>
      </c>
      <c r="B103" s="14" t="s">
        <v>214</v>
      </c>
      <c r="C103" s="14" t="s">
        <v>79</v>
      </c>
      <c r="D103" s="14" t="s">
        <v>215</v>
      </c>
      <c r="E103" s="1" t="s">
        <v>216</v>
      </c>
      <c r="F103" s="1" t="s">
        <v>8</v>
      </c>
      <c r="G103" s="11" t="s">
        <v>217</v>
      </c>
    </row>
    <row r="104" spans="1:8" ht="45" customHeight="1" x14ac:dyDescent="0.3">
      <c r="A104" s="11">
        <v>2017</v>
      </c>
      <c r="B104" s="14" t="s">
        <v>110</v>
      </c>
      <c r="C104" s="14" t="s">
        <v>79</v>
      </c>
      <c r="D104" s="27" t="s">
        <v>476</v>
      </c>
      <c r="E104" s="9">
        <v>11091</v>
      </c>
      <c r="F104" s="1" t="s">
        <v>8</v>
      </c>
      <c r="G104" s="13">
        <v>4000</v>
      </c>
    </row>
    <row r="105" spans="1:8" ht="48.6" customHeight="1" x14ac:dyDescent="0.3">
      <c r="A105" s="1" t="s">
        <v>109</v>
      </c>
      <c r="B105" s="14" t="s">
        <v>110</v>
      </c>
      <c r="C105" s="14" t="s">
        <v>79</v>
      </c>
      <c r="D105" s="14" t="s">
        <v>111</v>
      </c>
      <c r="E105" s="1" t="s">
        <v>112</v>
      </c>
      <c r="F105" s="1" t="s">
        <v>8</v>
      </c>
      <c r="G105" s="11" t="s">
        <v>113</v>
      </c>
    </row>
    <row r="106" spans="1:8" ht="30" customHeight="1" x14ac:dyDescent="0.3">
      <c r="A106" s="1" t="s">
        <v>150</v>
      </c>
      <c r="B106" s="14" t="s">
        <v>151</v>
      </c>
      <c r="C106" s="14" t="s">
        <v>152</v>
      </c>
      <c r="D106" s="14" t="s">
        <v>153</v>
      </c>
      <c r="E106" s="1" t="s">
        <v>154</v>
      </c>
      <c r="F106" s="1" t="s">
        <v>8</v>
      </c>
      <c r="G106" s="11" t="s">
        <v>155</v>
      </c>
    </row>
    <row r="107" spans="1:8" ht="30" customHeight="1" x14ac:dyDescent="0.3">
      <c r="A107" s="11">
        <v>2017</v>
      </c>
      <c r="B107" s="14" t="s">
        <v>467</v>
      </c>
      <c r="C107" s="14" t="s">
        <v>481</v>
      </c>
      <c r="D107" s="27" t="s">
        <v>468</v>
      </c>
      <c r="E107" s="9">
        <v>43394</v>
      </c>
      <c r="F107" s="1" t="s">
        <v>8</v>
      </c>
      <c r="G107" s="13">
        <v>15000</v>
      </c>
    </row>
    <row r="108" spans="1:8" s="7" customFormat="1" ht="30" customHeight="1" x14ac:dyDescent="0.3">
      <c r="A108" s="11">
        <v>2017</v>
      </c>
      <c r="B108" s="1" t="s">
        <v>412</v>
      </c>
      <c r="C108" s="14" t="s">
        <v>482</v>
      </c>
      <c r="D108" s="27" t="s">
        <v>413</v>
      </c>
      <c r="E108" s="9">
        <v>19629</v>
      </c>
      <c r="F108" s="1" t="s">
        <v>8</v>
      </c>
      <c r="G108" s="13">
        <v>4000</v>
      </c>
      <c r="H108" s="8"/>
    </row>
    <row r="109" spans="1:8" s="7" customFormat="1" ht="57.6" customHeight="1" x14ac:dyDescent="0.3">
      <c r="A109" s="11">
        <v>2017</v>
      </c>
      <c r="B109" s="1" t="s">
        <v>412</v>
      </c>
      <c r="C109" s="14" t="s">
        <v>482</v>
      </c>
      <c r="D109" s="27" t="s">
        <v>416</v>
      </c>
      <c r="E109" s="9">
        <v>6071</v>
      </c>
      <c r="F109" s="1" t="s">
        <v>479</v>
      </c>
      <c r="G109" s="13">
        <v>2000</v>
      </c>
      <c r="H109" s="8"/>
    </row>
    <row r="110" spans="1:8" s="7" customFormat="1" ht="30" customHeight="1" x14ac:dyDescent="0.3">
      <c r="A110" s="11">
        <v>2017</v>
      </c>
      <c r="B110" s="14" t="s">
        <v>432</v>
      </c>
      <c r="C110" s="14" t="s">
        <v>483</v>
      </c>
      <c r="D110" s="27" t="s">
        <v>433</v>
      </c>
      <c r="E110" s="9">
        <v>31264</v>
      </c>
      <c r="F110" s="1" t="s">
        <v>15</v>
      </c>
      <c r="G110" s="13"/>
      <c r="H110" s="8"/>
    </row>
    <row r="111" spans="1:8" s="7" customFormat="1" ht="30" customHeight="1" x14ac:dyDescent="0.3">
      <c r="A111" s="11">
        <v>2017</v>
      </c>
      <c r="B111" s="1" t="s">
        <v>471</v>
      </c>
      <c r="C111" s="14" t="s">
        <v>484</v>
      </c>
      <c r="D111" s="27" t="s">
        <v>472</v>
      </c>
      <c r="E111" s="9">
        <v>22147</v>
      </c>
      <c r="F111" s="1" t="s">
        <v>15</v>
      </c>
      <c r="G111" s="13"/>
      <c r="H111" s="8"/>
    </row>
    <row r="112" spans="1:8" s="7" customFormat="1" ht="46.2" customHeight="1" x14ac:dyDescent="0.3">
      <c r="A112" s="19" t="s">
        <v>315</v>
      </c>
      <c r="B112" s="15" t="s">
        <v>316</v>
      </c>
      <c r="C112" s="15" t="s">
        <v>317</v>
      </c>
      <c r="D112" s="15" t="s">
        <v>387</v>
      </c>
      <c r="E112" s="9">
        <v>5570</v>
      </c>
      <c r="F112" s="1" t="s">
        <v>15</v>
      </c>
      <c r="G112" s="13"/>
      <c r="H112" s="8"/>
    </row>
    <row r="113" spans="1:8" s="7" customFormat="1" ht="48.6" customHeight="1" x14ac:dyDescent="0.3">
      <c r="A113" s="19" t="s">
        <v>344</v>
      </c>
      <c r="B113" s="15" t="s">
        <v>345</v>
      </c>
      <c r="C113" s="15" t="s">
        <v>317</v>
      </c>
      <c r="D113" s="15" t="s">
        <v>390</v>
      </c>
      <c r="E113" s="9">
        <v>2942</v>
      </c>
      <c r="F113" s="10" t="s">
        <v>8</v>
      </c>
      <c r="G113" s="17">
        <v>1471</v>
      </c>
      <c r="H113" s="8"/>
    </row>
    <row r="114" spans="1:8" s="7" customFormat="1" ht="46.2" customHeight="1" x14ac:dyDescent="0.3">
      <c r="A114" s="1" t="s">
        <v>254</v>
      </c>
      <c r="B114" s="14" t="s">
        <v>255</v>
      </c>
      <c r="C114" s="14" t="s">
        <v>256</v>
      </c>
      <c r="D114" s="14" t="s">
        <v>257</v>
      </c>
      <c r="E114" s="1" t="s">
        <v>258</v>
      </c>
      <c r="F114" s="1" t="s">
        <v>8</v>
      </c>
      <c r="G114" s="11" t="s">
        <v>259</v>
      </c>
      <c r="H114" s="8"/>
    </row>
    <row r="115" spans="1:8" s="7" customFormat="1" ht="39" customHeight="1" x14ac:dyDescent="0.3">
      <c r="A115" s="1" t="s">
        <v>65</v>
      </c>
      <c r="B115" s="14" t="s">
        <v>66</v>
      </c>
      <c r="C115" s="14" t="s">
        <v>67</v>
      </c>
      <c r="D115" s="14" t="s">
        <v>68</v>
      </c>
      <c r="E115" s="1" t="s">
        <v>69</v>
      </c>
      <c r="F115" s="1" t="s">
        <v>8</v>
      </c>
      <c r="G115" s="11" t="s">
        <v>70</v>
      </c>
      <c r="H115" s="8"/>
    </row>
    <row r="116" spans="1:8" s="7" customFormat="1" ht="30" customHeight="1" x14ac:dyDescent="0.3">
      <c r="A116" s="19" t="s">
        <v>330</v>
      </c>
      <c r="B116" s="15" t="s">
        <v>288</v>
      </c>
      <c r="C116" s="15" t="s">
        <v>331</v>
      </c>
      <c r="D116" s="15" t="s">
        <v>394</v>
      </c>
      <c r="E116" s="9">
        <v>2542</v>
      </c>
      <c r="F116" s="10" t="s">
        <v>8</v>
      </c>
      <c r="G116" s="17">
        <v>1271</v>
      </c>
      <c r="H116" s="8"/>
    </row>
    <row r="117" spans="1:8" s="7" customFormat="1" ht="30" customHeight="1" x14ac:dyDescent="0.3">
      <c r="A117" s="1" t="s">
        <v>287</v>
      </c>
      <c r="B117" s="14" t="s">
        <v>288</v>
      </c>
      <c r="C117" s="14" t="s">
        <v>289</v>
      </c>
      <c r="D117" s="14" t="s">
        <v>290</v>
      </c>
      <c r="E117" s="1" t="s">
        <v>291</v>
      </c>
      <c r="F117" s="1" t="s">
        <v>8</v>
      </c>
      <c r="G117" s="11" t="s">
        <v>292</v>
      </c>
      <c r="H117" s="8"/>
    </row>
    <row r="118" spans="1:8" s="7" customFormat="1" ht="30" customHeight="1" x14ac:dyDescent="0.3">
      <c r="A118" s="1" t="s">
        <v>397</v>
      </c>
      <c r="B118" s="14" t="s">
        <v>265</v>
      </c>
      <c r="C118" s="14" t="s">
        <v>164</v>
      </c>
      <c r="D118" s="14" t="s">
        <v>266</v>
      </c>
      <c r="E118" s="1" t="s">
        <v>267</v>
      </c>
      <c r="F118" s="1" t="s">
        <v>8</v>
      </c>
      <c r="G118" s="11" t="s">
        <v>268</v>
      </c>
      <c r="H118" s="8"/>
    </row>
    <row r="119" spans="1:8" s="7" customFormat="1" ht="43.8" customHeight="1" x14ac:dyDescent="0.3">
      <c r="A119" s="1" t="s">
        <v>162</v>
      </c>
      <c r="B119" s="14" t="s">
        <v>163</v>
      </c>
      <c r="C119" s="14" t="s">
        <v>164</v>
      </c>
      <c r="D119" s="14" t="s">
        <v>165</v>
      </c>
      <c r="E119" s="1" t="s">
        <v>166</v>
      </c>
      <c r="F119" s="1" t="s">
        <v>15</v>
      </c>
      <c r="G119" s="12"/>
      <c r="H119" s="8"/>
    </row>
    <row r="120" spans="1:8" s="7" customFormat="1" ht="42" customHeight="1" x14ac:dyDescent="0.3">
      <c r="A120" s="11">
        <v>2017</v>
      </c>
      <c r="B120" s="26" t="s">
        <v>219</v>
      </c>
      <c r="C120" s="14" t="s">
        <v>220</v>
      </c>
      <c r="D120" s="27" t="s">
        <v>473</v>
      </c>
      <c r="E120" s="9">
        <v>20080</v>
      </c>
      <c r="F120" s="1" t="s">
        <v>8</v>
      </c>
      <c r="G120" s="13">
        <v>10000</v>
      </c>
      <c r="H120" s="8"/>
    </row>
    <row r="121" spans="1:8" s="7" customFormat="1" ht="30" customHeight="1" x14ac:dyDescent="0.3">
      <c r="A121" s="1" t="s">
        <v>218</v>
      </c>
      <c r="B121" s="15" t="s">
        <v>219</v>
      </c>
      <c r="C121" s="14" t="s">
        <v>220</v>
      </c>
      <c r="D121" s="14" t="s">
        <v>221</v>
      </c>
      <c r="E121" s="1" t="s">
        <v>222</v>
      </c>
      <c r="F121" s="1" t="s">
        <v>8</v>
      </c>
      <c r="G121" s="11" t="s">
        <v>223</v>
      </c>
      <c r="H121" s="8"/>
    </row>
    <row r="122" spans="1:8" s="7" customFormat="1" ht="30" customHeight="1" x14ac:dyDescent="0.3">
      <c r="A122" s="19" t="s">
        <v>332</v>
      </c>
      <c r="B122" s="15" t="s">
        <v>219</v>
      </c>
      <c r="C122" s="14" t="s">
        <v>220</v>
      </c>
      <c r="D122" s="15" t="s">
        <v>396</v>
      </c>
      <c r="E122" s="9">
        <v>20300</v>
      </c>
      <c r="F122" s="10" t="s">
        <v>8</v>
      </c>
      <c r="G122" s="17">
        <v>10150</v>
      </c>
      <c r="H122" s="8"/>
    </row>
    <row r="123" spans="1:8" s="7" customFormat="1" ht="30" customHeight="1" x14ac:dyDescent="0.3">
      <c r="A123" s="11">
        <v>2017</v>
      </c>
      <c r="B123" s="14" t="s">
        <v>434</v>
      </c>
      <c r="C123" s="14" t="s">
        <v>24</v>
      </c>
      <c r="D123" s="27" t="s">
        <v>435</v>
      </c>
      <c r="E123" s="9">
        <v>7450</v>
      </c>
      <c r="F123" s="1" t="s">
        <v>15</v>
      </c>
      <c r="G123" s="13"/>
      <c r="H123" s="8"/>
    </row>
    <row r="124" spans="1:8" s="7" customFormat="1" ht="30" customHeight="1" x14ac:dyDescent="0.3">
      <c r="A124" s="1" t="s">
        <v>22</v>
      </c>
      <c r="B124" s="14" t="s">
        <v>23</v>
      </c>
      <c r="C124" s="14" t="s">
        <v>24</v>
      </c>
      <c r="D124" s="14" t="s">
        <v>25</v>
      </c>
      <c r="E124" s="5" t="s">
        <v>26</v>
      </c>
      <c r="F124" s="1" t="s">
        <v>8</v>
      </c>
      <c r="G124" s="11" t="s">
        <v>27</v>
      </c>
      <c r="H124" s="8"/>
    </row>
    <row r="125" spans="1:8" s="7" customFormat="1" ht="30" customHeight="1" x14ac:dyDescent="0.3">
      <c r="A125" s="11">
        <v>2017</v>
      </c>
      <c r="B125" s="14" t="s">
        <v>51</v>
      </c>
      <c r="C125" s="14" t="s">
        <v>24</v>
      </c>
      <c r="D125" s="27" t="s">
        <v>446</v>
      </c>
      <c r="E125" s="9">
        <v>39359</v>
      </c>
      <c r="F125" s="1" t="s">
        <v>479</v>
      </c>
      <c r="G125" s="13">
        <v>9000</v>
      </c>
      <c r="H125" s="8"/>
    </row>
    <row r="126" spans="1:8" s="7" customFormat="1" ht="30" customHeight="1" x14ac:dyDescent="0.3">
      <c r="A126" s="1" t="s">
        <v>50</v>
      </c>
      <c r="B126" s="14" t="s">
        <v>51</v>
      </c>
      <c r="C126" s="14" t="s">
        <v>24</v>
      </c>
      <c r="D126" s="14" t="s">
        <v>52</v>
      </c>
      <c r="E126" s="6">
        <v>1079</v>
      </c>
      <c r="F126" s="1" t="s">
        <v>8</v>
      </c>
      <c r="G126" s="11" t="s">
        <v>53</v>
      </c>
      <c r="H126" s="8"/>
    </row>
    <row r="127" spans="1:8" s="7" customFormat="1" ht="30" customHeight="1" x14ac:dyDescent="0.3">
      <c r="A127" s="19" t="s">
        <v>321</v>
      </c>
      <c r="B127" s="15" t="s">
        <v>51</v>
      </c>
      <c r="C127" s="14" t="s">
        <v>24</v>
      </c>
      <c r="D127" s="15" t="s">
        <v>375</v>
      </c>
      <c r="E127" s="9">
        <v>5481</v>
      </c>
      <c r="F127" s="1" t="s">
        <v>15</v>
      </c>
      <c r="G127" s="13"/>
      <c r="H127" s="8"/>
    </row>
    <row r="128" spans="1:8" s="7" customFormat="1" ht="48.6" customHeight="1" x14ac:dyDescent="0.3">
      <c r="A128" s="19" t="s">
        <v>311</v>
      </c>
      <c r="B128" s="15" t="s">
        <v>312</v>
      </c>
      <c r="C128" s="15" t="s">
        <v>365</v>
      </c>
      <c r="D128" s="15" t="s">
        <v>392</v>
      </c>
      <c r="E128" s="9">
        <v>137586</v>
      </c>
      <c r="F128" s="10" t="s">
        <v>8</v>
      </c>
      <c r="G128" s="17">
        <v>19999.5</v>
      </c>
      <c r="H128" s="8"/>
    </row>
    <row r="129" spans="1:8" s="7" customFormat="1" ht="30" customHeight="1" x14ac:dyDescent="0.3">
      <c r="A129" s="19" t="s">
        <v>340</v>
      </c>
      <c r="B129" s="15" t="s">
        <v>341</v>
      </c>
      <c r="C129" s="15" t="s">
        <v>342</v>
      </c>
      <c r="D129" s="15" t="s">
        <v>391</v>
      </c>
      <c r="E129" s="9">
        <v>43804</v>
      </c>
      <c r="F129" s="10" t="s">
        <v>8</v>
      </c>
      <c r="G129" s="17">
        <v>17173.2</v>
      </c>
      <c r="H129" s="8"/>
    </row>
    <row r="130" spans="1:8" s="7" customFormat="1" ht="58.8" customHeight="1" x14ac:dyDescent="0.3">
      <c r="A130" s="11">
        <v>2017</v>
      </c>
      <c r="B130" s="14" t="s">
        <v>399</v>
      </c>
      <c r="C130" s="14" t="s">
        <v>511</v>
      </c>
      <c r="D130" s="27" t="s">
        <v>400</v>
      </c>
      <c r="E130" s="9">
        <v>10520</v>
      </c>
      <c r="F130" s="1" t="s">
        <v>8</v>
      </c>
      <c r="G130" s="13">
        <v>2400</v>
      </c>
      <c r="H130" s="8"/>
    </row>
    <row r="131" spans="1:8" s="7" customFormat="1" ht="43.8" customHeight="1" x14ac:dyDescent="0.3">
      <c r="A131" s="11">
        <v>2017</v>
      </c>
      <c r="B131" s="14" t="s">
        <v>401</v>
      </c>
      <c r="C131" s="14" t="s">
        <v>73</v>
      </c>
      <c r="D131" s="27" t="s">
        <v>402</v>
      </c>
      <c r="E131" s="9">
        <v>4500</v>
      </c>
      <c r="F131" s="1" t="s">
        <v>8</v>
      </c>
      <c r="G131" s="13">
        <v>2250</v>
      </c>
      <c r="H131" s="8"/>
    </row>
    <row r="132" spans="1:8" s="7" customFormat="1" ht="30" customHeight="1" x14ac:dyDescent="0.3">
      <c r="A132" s="11">
        <v>2017</v>
      </c>
      <c r="B132" s="14" t="s">
        <v>477</v>
      </c>
      <c r="C132" s="14" t="s">
        <v>73</v>
      </c>
      <c r="D132" s="27" t="s">
        <v>478</v>
      </c>
      <c r="E132" s="9">
        <v>3720</v>
      </c>
      <c r="F132" s="1" t="s">
        <v>15</v>
      </c>
      <c r="G132" s="13"/>
      <c r="H132" s="8"/>
    </row>
    <row r="133" spans="1:8" s="7" customFormat="1" ht="30" customHeight="1" x14ac:dyDescent="0.3">
      <c r="A133" s="1" t="s">
        <v>71</v>
      </c>
      <c r="B133" s="14" t="s">
        <v>72</v>
      </c>
      <c r="C133" s="14" t="s">
        <v>73</v>
      </c>
      <c r="D133" s="14" t="s">
        <v>74</v>
      </c>
      <c r="E133" s="1" t="s">
        <v>75</v>
      </c>
      <c r="F133" s="1" t="s">
        <v>8</v>
      </c>
      <c r="G133" s="11" t="s">
        <v>76</v>
      </c>
      <c r="H133" s="8"/>
    </row>
    <row r="134" spans="1:8" s="7" customFormat="1" ht="30" customHeight="1" x14ac:dyDescent="0.3">
      <c r="A134" s="11">
        <v>2017</v>
      </c>
      <c r="B134" s="14" t="s">
        <v>449</v>
      </c>
      <c r="C134" s="14" t="s">
        <v>73</v>
      </c>
      <c r="D134" s="27" t="s">
        <v>450</v>
      </c>
      <c r="E134" s="9">
        <v>3720</v>
      </c>
      <c r="F134" s="1" t="s">
        <v>8</v>
      </c>
      <c r="G134" s="13">
        <v>1860</v>
      </c>
      <c r="H134" s="8"/>
    </row>
    <row r="135" spans="1:8" s="7" customFormat="1" ht="30" customHeight="1" x14ac:dyDescent="0.3">
      <c r="A135" s="19" t="s">
        <v>347</v>
      </c>
      <c r="B135" s="15" t="s">
        <v>348</v>
      </c>
      <c r="C135" s="15" t="s">
        <v>508</v>
      </c>
      <c r="D135" s="15" t="s">
        <v>367</v>
      </c>
      <c r="E135" s="9">
        <v>15388</v>
      </c>
      <c r="F135" s="1" t="s">
        <v>15</v>
      </c>
      <c r="G135" s="13"/>
      <c r="H135" s="8"/>
    </row>
    <row r="136" spans="1:8" s="7" customFormat="1" ht="30" customHeight="1" x14ac:dyDescent="0.3">
      <c r="A136" s="11">
        <v>2017</v>
      </c>
      <c r="B136" s="14" t="s">
        <v>428</v>
      </c>
      <c r="C136" s="15" t="s">
        <v>508</v>
      </c>
      <c r="D136" s="27" t="s">
        <v>429</v>
      </c>
      <c r="E136" s="9">
        <v>5798</v>
      </c>
      <c r="F136" s="1" t="s">
        <v>383</v>
      </c>
      <c r="G136" s="13"/>
      <c r="H136" s="8"/>
    </row>
    <row r="137" spans="1:8" s="7" customFormat="1" ht="46.2" customHeight="1" x14ac:dyDescent="0.3">
      <c r="A137" s="11">
        <v>2017</v>
      </c>
      <c r="B137" s="14" t="s">
        <v>417</v>
      </c>
      <c r="C137" s="14" t="s">
        <v>512</v>
      </c>
      <c r="D137" s="27" t="s">
        <v>418</v>
      </c>
      <c r="E137" s="9">
        <v>26600</v>
      </c>
      <c r="F137" s="1" t="s">
        <v>383</v>
      </c>
      <c r="G137" s="13"/>
      <c r="H137" s="8"/>
    </row>
    <row r="138" spans="1:8" s="7" customFormat="1" ht="30" customHeight="1" x14ac:dyDescent="0.3">
      <c r="A138" s="11">
        <v>2017</v>
      </c>
      <c r="B138" s="14" t="s">
        <v>458</v>
      </c>
      <c r="C138" s="14" t="s">
        <v>489</v>
      </c>
      <c r="D138" s="27" t="s">
        <v>459</v>
      </c>
      <c r="E138" s="9">
        <v>7500</v>
      </c>
      <c r="F138" s="1" t="s">
        <v>15</v>
      </c>
      <c r="G138" s="13"/>
      <c r="H138" s="8"/>
    </row>
    <row r="140" spans="1:8" x14ac:dyDescent="0.3">
      <c r="E140" s="21">
        <f>SUM(E2:E139)</f>
        <v>1620889.75</v>
      </c>
      <c r="F140" s="21"/>
      <c r="G140" s="22">
        <f>SUM(G2:G139)</f>
        <v>351082.60000000003</v>
      </c>
    </row>
  </sheetData>
  <autoFilter ref="A1:G138">
    <sortState ref="A2:G138">
      <sortCondition ref="C2:C138"/>
      <sortCondition ref="B2:B138"/>
    </sortState>
  </autoFilter>
  <sortState ref="A3:H50">
    <sortCondition ref="A3:A50"/>
    <sortCondition ref="C3:C50"/>
  </sortState>
  <printOptions horizontalCentered="1" gridLines="1"/>
  <pageMargins left="0" right="0" top="0.35433070866141736" bottom="0.35433070866141736" header="0.11811023622047245" footer="0.11811023622047245"/>
  <pageSetup paperSize="9" scale="64" fitToHeight="8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53"/>
    </sheetView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Feuil4</vt:lpstr>
      <vt:lpstr>Feuil1</vt:lpstr>
      <vt:lpstr>Feuil2</vt:lpstr>
      <vt:lpstr>Feuil3</vt:lpstr>
      <vt:lpstr>Feuil1!Impression_des_titres</vt:lpstr>
    </vt:vector>
  </TitlesOfParts>
  <Company>CNL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BOUCHON</dc:creator>
  <cp:lastModifiedBy>Philippe BOUCHON</cp:lastModifiedBy>
  <cp:lastPrinted>2020-03-11T16:36:02Z</cp:lastPrinted>
  <dcterms:created xsi:type="dcterms:W3CDTF">2019-05-29T15:49:55Z</dcterms:created>
  <dcterms:modified xsi:type="dcterms:W3CDTF">2020-03-11T16:36:24Z</dcterms:modified>
</cp:coreProperties>
</file>