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DISTANCE 3\DEMAT PJ\DEF\CONV juillet 21\"/>
    </mc:Choice>
  </mc:AlternateContent>
  <xr:revisionPtr revIDLastSave="0" documentId="13_ncr:1_{03B8E8B6-743F-4843-AA48-39352D176F3E}" xr6:coauthVersionLast="47" xr6:coauthVersionMax="47" xr10:uidLastSave="{00000000-0000-0000-0000-000000000000}"/>
  <workbookProtection workbookAlgorithmName="SHA-512" workbookHashValue="J4L2cYSWyVWGnNoXWYw49jLHrzfJKzrgWb6OTRP2PvTXQ4qT34i/WuExOLXDe8Bi1xwI1fWAeHQKUICiLhnp2A==" workbookSaltValue="YALJ1woOiHmN69T9nltP3Q==" workbookSpinCount="100000" lockStructure="1"/>
  <bookViews>
    <workbookView xWindow="-110" yWindow="-110" windowWidth="19420" windowHeight="10420" tabRatio="637" firstSheet="7" activeTab="9" xr2:uid="{6341DA2E-B15D-4BED-89C7-ECBB8740BEDD}"/>
  </bookViews>
  <sheets>
    <sheet name="Présentation de l'ensemble" sheetId="26" r:id="rId1"/>
    <sheet name="Emploi et collaborations" sheetId="33" r:id="rId2"/>
    <sheet name="Bilan et diffusion" sheetId="38" r:id="rId3"/>
    <sheet name="Résidences, EAC, formation " sheetId="40" r:id="rId4"/>
    <sheet name="Activité de création (projet) 1" sheetId="39" r:id="rId5"/>
    <sheet name="Activité de création (projet) 2" sheetId="43" r:id="rId6"/>
    <sheet name="Activité de création (projet) 3" sheetId="44" r:id="rId7"/>
    <sheet name="Autres création et diffusion" sheetId="30" r:id="rId8"/>
    <sheet name="Budgets fonctionnement" sheetId="8" r:id="rId9"/>
    <sheet name="SYNTHESES BUDGET" sheetId="7" r:id="rId10"/>
    <sheet name="Budget Cerfa" sheetId="22" r:id="rId11"/>
    <sheet name="menus déroulants" sheetId="28" state="hidden" r:id="rId12"/>
  </sheets>
  <definedNames>
    <definedName name="_xlnm.Print_Titles" localSheetId="4">'Activité de création (projet) 1'!$2:$2</definedName>
    <definedName name="_xlnm.Print_Titles" localSheetId="5">'Activité de création (projet) 2'!$2:$2</definedName>
    <definedName name="_xlnm.Print_Titles" localSheetId="6">'Activité de création (projet) 3'!$2:$2</definedName>
    <definedName name="_xlnm.Print_Titles" localSheetId="0">'Présentation de l''ensemble'!$1:$1</definedName>
    <definedName name="sdfootnote1anc" localSheetId="10">'Budget Cerfa'!$C$7</definedName>
    <definedName name="sdfootnote1sym" localSheetId="10">'Budget Cerfa'!#REF!</definedName>
    <definedName name="_xlnm.Print_Area" localSheetId="4">'Activité de création (projet) 1'!$A$1:$J$82</definedName>
    <definedName name="_xlnm.Print_Area" localSheetId="5">'Activité de création (projet) 2'!$A$1:$J$82</definedName>
    <definedName name="_xlnm.Print_Area" localSheetId="6">'Activité de création (projet) 3'!$A$1:$J$82</definedName>
    <definedName name="_xlnm.Print_Area" localSheetId="7">'Autres création et diffusion'!$A$1:$I$52</definedName>
    <definedName name="_xlnm.Print_Area" localSheetId="2">'Bilan et diffusion'!$A$1:$J$116</definedName>
    <definedName name="_xlnm.Print_Area" localSheetId="10">'Budget Cerfa'!$A$2:$D$43</definedName>
    <definedName name="_xlnm.Print_Area" localSheetId="8">'Budgets fonctionnement'!$A$1:$I$131</definedName>
    <definedName name="_xlnm.Print_Area" localSheetId="1">'Emploi et collaborations'!$A$1:$H$51</definedName>
    <definedName name="_xlnm.Print_Area" localSheetId="0">'Présentation de l''ensemble'!$A$1:$D$26</definedName>
    <definedName name="_xlnm.Print_Area" localSheetId="3">'Résidences, EAC, formation '!$A$1:$G$55</definedName>
    <definedName name="_xlnm.Print_Area" localSheetId="9">'SYNTHESES BUDGET'!$A$1:$I$50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8" l="1"/>
  <c r="B35" i="22"/>
  <c r="D27" i="22"/>
  <c r="D29" i="22"/>
  <c r="D28" i="22"/>
  <c r="D6" i="22"/>
  <c r="D7" i="22"/>
  <c r="D21" i="22"/>
  <c r="C129" i="8"/>
  <c r="D129" i="8"/>
  <c r="E129" i="8"/>
  <c r="F129" i="8"/>
  <c r="D35" i="22" s="1"/>
  <c r="G129" i="8"/>
  <c r="H129" i="8"/>
  <c r="I129" i="8"/>
  <c r="B121" i="8"/>
  <c r="C121" i="8"/>
  <c r="D121" i="8"/>
  <c r="E121" i="8"/>
  <c r="F121" i="8"/>
  <c r="G121" i="8"/>
  <c r="H121" i="8"/>
  <c r="I121" i="8"/>
  <c r="G81" i="44"/>
  <c r="H80" i="44" s="1"/>
  <c r="C81" i="44"/>
  <c r="D80" i="44" s="1"/>
  <c r="D77" i="44"/>
  <c r="D71" i="44"/>
  <c r="J37" i="44"/>
  <c r="I37" i="44"/>
  <c r="H37" i="44"/>
  <c r="G37" i="44"/>
  <c r="E37" i="44" s="1"/>
  <c r="F37" i="44"/>
  <c r="G81" i="43"/>
  <c r="C81" i="43"/>
  <c r="D71" i="43" s="1"/>
  <c r="H80" i="43"/>
  <c r="H76" i="43"/>
  <c r="H75" i="43"/>
  <c r="H71" i="43"/>
  <c r="J37" i="43"/>
  <c r="I37" i="43"/>
  <c r="H37" i="43"/>
  <c r="G37" i="43"/>
  <c r="F37" i="43"/>
  <c r="E37" i="43" s="1"/>
  <c r="B43" i="22"/>
  <c r="D42" i="22"/>
  <c r="D40" i="22"/>
  <c r="D39" i="22"/>
  <c r="B42" i="22"/>
  <c r="B41" i="22"/>
  <c r="B40" i="22"/>
  <c r="B39" i="22"/>
  <c r="D34" i="22"/>
  <c r="D33" i="22"/>
  <c r="D32" i="22"/>
  <c r="D31" i="22"/>
  <c r="D30" i="22"/>
  <c r="D25" i="22"/>
  <c r="D26" i="22"/>
  <c r="D24" i="22"/>
  <c r="D23" i="22"/>
  <c r="D22" i="22"/>
  <c r="D18" i="22"/>
  <c r="D15" i="22"/>
  <c r="D12" i="22"/>
  <c r="D9" i="22"/>
  <c r="D10" i="22"/>
  <c r="B34" i="22"/>
  <c r="B33" i="22"/>
  <c r="B32" i="22"/>
  <c r="B31" i="22"/>
  <c r="B26" i="22"/>
  <c r="B25" i="22"/>
  <c r="B24" i="22"/>
  <c r="B22" i="22"/>
  <c r="B21" i="22"/>
  <c r="B19" i="22"/>
  <c r="B18" i="22"/>
  <c r="B17" i="22"/>
  <c r="B16" i="22"/>
  <c r="B13" i="22"/>
  <c r="B12" i="22"/>
  <c r="B11" i="22"/>
  <c r="B10" i="22"/>
  <c r="B8" i="22"/>
  <c r="B7" i="22"/>
  <c r="B6" i="22"/>
  <c r="F28" i="7"/>
  <c r="B28" i="7"/>
  <c r="C48" i="7"/>
  <c r="D48" i="7"/>
  <c r="E48" i="7"/>
  <c r="F48" i="7"/>
  <c r="G48" i="7"/>
  <c r="H48" i="7"/>
  <c r="I48" i="7"/>
  <c r="C43" i="7"/>
  <c r="F43" i="7"/>
  <c r="G43" i="7"/>
  <c r="H43" i="7"/>
  <c r="I43" i="7"/>
  <c r="C38" i="7"/>
  <c r="D38" i="7"/>
  <c r="E38" i="7"/>
  <c r="F38" i="7"/>
  <c r="G38" i="7"/>
  <c r="H38" i="7"/>
  <c r="I38" i="7"/>
  <c r="C37" i="7"/>
  <c r="D37" i="7"/>
  <c r="E37" i="7"/>
  <c r="F37" i="7"/>
  <c r="G37" i="7"/>
  <c r="H37" i="7"/>
  <c r="I37" i="7"/>
  <c r="C36" i="7"/>
  <c r="D36" i="7"/>
  <c r="E36" i="7"/>
  <c r="F36" i="7"/>
  <c r="G36" i="7"/>
  <c r="H36" i="7"/>
  <c r="I36" i="7"/>
  <c r="C35" i="7"/>
  <c r="D35" i="7"/>
  <c r="E35" i="7"/>
  <c r="F35" i="7"/>
  <c r="G35" i="7"/>
  <c r="H35" i="7"/>
  <c r="I35" i="7"/>
  <c r="B48" i="7"/>
  <c r="B43" i="7"/>
  <c r="B38" i="7"/>
  <c r="B37" i="7"/>
  <c r="B36" i="7"/>
  <c r="B35" i="7"/>
  <c r="C31" i="7"/>
  <c r="D31" i="7"/>
  <c r="E31" i="7"/>
  <c r="F31" i="7"/>
  <c r="G31" i="7"/>
  <c r="H31" i="7"/>
  <c r="I31" i="7"/>
  <c r="B31" i="7"/>
  <c r="C28" i="7"/>
  <c r="D28" i="7"/>
  <c r="E28" i="7"/>
  <c r="G28" i="7"/>
  <c r="H28" i="7"/>
  <c r="I28" i="7"/>
  <c r="C21" i="7"/>
  <c r="D21" i="7"/>
  <c r="E21" i="7"/>
  <c r="F21" i="7"/>
  <c r="G21" i="7"/>
  <c r="H21" i="7"/>
  <c r="I21" i="7"/>
  <c r="C13" i="7"/>
  <c r="D13" i="7"/>
  <c r="E13" i="7"/>
  <c r="F13" i="7"/>
  <c r="G13" i="7"/>
  <c r="H13" i="7"/>
  <c r="I13" i="7"/>
  <c r="C14" i="7"/>
  <c r="D14" i="7"/>
  <c r="E14" i="7"/>
  <c r="F14" i="7"/>
  <c r="G14" i="7"/>
  <c r="H14" i="7"/>
  <c r="I14" i="7"/>
  <c r="C15" i="7"/>
  <c r="D15" i="7"/>
  <c r="E15" i="7"/>
  <c r="F15" i="7"/>
  <c r="G15" i="7"/>
  <c r="H15" i="7"/>
  <c r="I15" i="7"/>
  <c r="C16" i="7"/>
  <c r="D16" i="7"/>
  <c r="E16" i="7"/>
  <c r="F16" i="7"/>
  <c r="G16" i="7"/>
  <c r="H16" i="7"/>
  <c r="I16" i="7"/>
  <c r="B21" i="7"/>
  <c r="B16" i="7"/>
  <c r="B15" i="7"/>
  <c r="B14" i="7"/>
  <c r="B13" i="7"/>
  <c r="C9" i="7"/>
  <c r="D9" i="7"/>
  <c r="E9" i="7"/>
  <c r="F9" i="7"/>
  <c r="G9" i="7"/>
  <c r="H9" i="7"/>
  <c r="I9" i="7"/>
  <c r="B9" i="7"/>
  <c r="C8" i="7"/>
  <c r="D8" i="7"/>
  <c r="E8" i="7"/>
  <c r="F8" i="7"/>
  <c r="G8" i="7"/>
  <c r="H8" i="7"/>
  <c r="I8" i="7"/>
  <c r="C7" i="7"/>
  <c r="D7" i="7"/>
  <c r="E7" i="7"/>
  <c r="F7" i="7"/>
  <c r="G7" i="7"/>
  <c r="H7" i="7"/>
  <c r="I7" i="7"/>
  <c r="C6" i="7"/>
  <c r="D6" i="7"/>
  <c r="E6" i="7"/>
  <c r="F6" i="7"/>
  <c r="G6" i="7"/>
  <c r="H6" i="7"/>
  <c r="I6" i="7"/>
  <c r="B8" i="7"/>
  <c r="B7" i="7"/>
  <c r="B6" i="7"/>
  <c r="C4" i="7"/>
  <c r="D4" i="7"/>
  <c r="E4" i="7"/>
  <c r="F4" i="7"/>
  <c r="G4" i="7"/>
  <c r="H4" i="7"/>
  <c r="I4" i="7"/>
  <c r="B4" i="7"/>
  <c r="C3" i="7"/>
  <c r="D3" i="7"/>
  <c r="E3" i="7"/>
  <c r="F3" i="7"/>
  <c r="G3" i="7"/>
  <c r="H3" i="7"/>
  <c r="I3" i="7"/>
  <c r="B3" i="7"/>
  <c r="C2" i="7"/>
  <c r="C5" i="7" s="1"/>
  <c r="D2" i="7"/>
  <c r="D5" i="7" s="1"/>
  <c r="E2" i="7"/>
  <c r="E5" i="7" s="1"/>
  <c r="F2" i="7"/>
  <c r="F5" i="7" s="1"/>
  <c r="G2" i="7"/>
  <c r="G5" i="7" s="1"/>
  <c r="H2" i="7"/>
  <c r="I2" i="7"/>
  <c r="I5" i="7" s="1"/>
  <c r="B2" i="7"/>
  <c r="B5" i="7" s="1"/>
  <c r="C69" i="8"/>
  <c r="C18" i="7" s="1"/>
  <c r="D69" i="8"/>
  <c r="D18" i="7" s="1"/>
  <c r="E69" i="8"/>
  <c r="E18" i="7" s="1"/>
  <c r="F69" i="8"/>
  <c r="F18" i="7" s="1"/>
  <c r="G69" i="8"/>
  <c r="H69" i="8"/>
  <c r="I69" i="8"/>
  <c r="C85" i="8"/>
  <c r="C19" i="7" s="1"/>
  <c r="D85" i="8"/>
  <c r="D19" i="7" s="1"/>
  <c r="E85" i="8"/>
  <c r="E19" i="7" s="1"/>
  <c r="F85" i="8"/>
  <c r="F19" i="7" s="1"/>
  <c r="G85" i="8"/>
  <c r="G19" i="7" s="1"/>
  <c r="H85" i="8"/>
  <c r="H19" i="7" s="1"/>
  <c r="I85" i="8"/>
  <c r="I19" i="7" s="1"/>
  <c r="C99" i="8"/>
  <c r="D99" i="8"/>
  <c r="E99" i="8"/>
  <c r="F99" i="8"/>
  <c r="F42" i="7" s="1"/>
  <c r="G99" i="8"/>
  <c r="H99" i="8"/>
  <c r="I99" i="8"/>
  <c r="I42" i="7" s="1"/>
  <c r="C109" i="8"/>
  <c r="C20" i="7" s="1"/>
  <c r="D109" i="8"/>
  <c r="D20" i="7" s="1"/>
  <c r="E109" i="8"/>
  <c r="E45" i="7" s="1"/>
  <c r="F109" i="8"/>
  <c r="F20" i="7" s="1"/>
  <c r="G109" i="8"/>
  <c r="G20" i="7" s="1"/>
  <c r="H109" i="8"/>
  <c r="H20" i="7" s="1"/>
  <c r="I109" i="8"/>
  <c r="I20" i="7" s="1"/>
  <c r="D116" i="8"/>
  <c r="D43" i="7" s="1"/>
  <c r="E116" i="8"/>
  <c r="E43" i="7" s="1"/>
  <c r="E49" i="7"/>
  <c r="B99" i="8"/>
  <c r="B42" i="7" s="1"/>
  <c r="B85" i="8"/>
  <c r="B19" i="7" s="1"/>
  <c r="B69" i="8"/>
  <c r="B18" i="7" s="1"/>
  <c r="C58" i="8"/>
  <c r="C17" i="7" s="1"/>
  <c r="D58" i="8"/>
  <c r="D17" i="7" s="1"/>
  <c r="E58" i="8"/>
  <c r="F58" i="8"/>
  <c r="D5" i="22" s="1"/>
  <c r="G58" i="8"/>
  <c r="G17" i="7" s="1"/>
  <c r="H58" i="8"/>
  <c r="I58" i="8"/>
  <c r="I17" i="7" s="1"/>
  <c r="B58" i="8"/>
  <c r="B17" i="7" s="1"/>
  <c r="C55" i="8"/>
  <c r="C25" i="7" s="1"/>
  <c r="D55" i="8"/>
  <c r="D25" i="7" s="1"/>
  <c r="E55" i="8"/>
  <c r="E25" i="7" s="1"/>
  <c r="F55" i="8"/>
  <c r="F25" i="7" s="1"/>
  <c r="G55" i="8"/>
  <c r="G25" i="7" s="1"/>
  <c r="H55" i="8"/>
  <c r="H25" i="7" s="1"/>
  <c r="I55" i="8"/>
  <c r="I25" i="7" s="1"/>
  <c r="B55" i="8"/>
  <c r="B25" i="7" s="1"/>
  <c r="C33" i="8"/>
  <c r="D33" i="8"/>
  <c r="E33" i="8"/>
  <c r="F33" i="8"/>
  <c r="B27" i="22" s="1"/>
  <c r="G33" i="8"/>
  <c r="H33" i="8"/>
  <c r="I33" i="8"/>
  <c r="B33" i="8"/>
  <c r="C24" i="8"/>
  <c r="D24" i="8"/>
  <c r="E24" i="8"/>
  <c r="F24" i="8"/>
  <c r="B23" i="22" s="1"/>
  <c r="G24" i="8"/>
  <c r="H24" i="8"/>
  <c r="I24" i="8"/>
  <c r="B24" i="8"/>
  <c r="B21" i="8"/>
  <c r="C21" i="8"/>
  <c r="D21" i="8"/>
  <c r="E21" i="8"/>
  <c r="F21" i="8"/>
  <c r="B20" i="22" s="1"/>
  <c r="G21" i="8"/>
  <c r="H21" i="8"/>
  <c r="I21" i="8"/>
  <c r="C13" i="8"/>
  <c r="D13" i="8"/>
  <c r="E13" i="8"/>
  <c r="F13" i="8"/>
  <c r="G13" i="8"/>
  <c r="H13" i="8"/>
  <c r="I13" i="8"/>
  <c r="C8" i="8"/>
  <c r="D8" i="8"/>
  <c r="E8" i="8"/>
  <c r="F8" i="8"/>
  <c r="B9" i="22" s="1"/>
  <c r="G8" i="8"/>
  <c r="H8" i="8"/>
  <c r="I8" i="8"/>
  <c r="C2" i="8"/>
  <c r="D2" i="8"/>
  <c r="E2" i="8"/>
  <c r="F2" i="8"/>
  <c r="B5" i="22" s="1"/>
  <c r="G2" i="8"/>
  <c r="H2" i="8"/>
  <c r="I2" i="8"/>
  <c r="B2" i="8"/>
  <c r="B8" i="8"/>
  <c r="B13" i="8"/>
  <c r="H71" i="39"/>
  <c r="I51" i="30"/>
  <c r="H51" i="30"/>
  <c r="G51" i="30"/>
  <c r="F51" i="30"/>
  <c r="E51" i="30"/>
  <c r="I39" i="30"/>
  <c r="H39" i="30"/>
  <c r="G39" i="30"/>
  <c r="F39" i="30"/>
  <c r="E39" i="30"/>
  <c r="C39" i="30"/>
  <c r="I27" i="30"/>
  <c r="H27" i="30"/>
  <c r="G27" i="30"/>
  <c r="F27" i="30"/>
  <c r="E27" i="30"/>
  <c r="C27" i="30"/>
  <c r="I15" i="30"/>
  <c r="H15" i="30"/>
  <c r="G15" i="30"/>
  <c r="F15" i="30"/>
  <c r="E15" i="30"/>
  <c r="C81" i="39"/>
  <c r="D77" i="39" s="1"/>
  <c r="G81" i="39"/>
  <c r="H80" i="39" s="1"/>
  <c r="G37" i="39"/>
  <c r="H37" i="39"/>
  <c r="I37" i="39"/>
  <c r="J37" i="39"/>
  <c r="F37" i="39"/>
  <c r="H71" i="44" l="1"/>
  <c r="H75" i="44"/>
  <c r="H76" i="44"/>
  <c r="D77" i="43"/>
  <c r="D80" i="43"/>
  <c r="D43" i="22"/>
  <c r="D41" i="8"/>
  <c r="D11" i="7" s="1"/>
  <c r="I39" i="7"/>
  <c r="H5" i="7"/>
  <c r="E41" i="8"/>
  <c r="E11" i="7" s="1"/>
  <c r="G41" i="8"/>
  <c r="G11" i="7" s="1"/>
  <c r="H49" i="7"/>
  <c r="G49" i="7"/>
  <c r="F49" i="7"/>
  <c r="B32" i="7"/>
  <c r="G44" i="7"/>
  <c r="G29" i="7" s="1"/>
  <c r="H44" i="7"/>
  <c r="E44" i="7"/>
  <c r="E29" i="7" s="1"/>
  <c r="C41" i="8"/>
  <c r="C11" i="7" s="1"/>
  <c r="I41" i="8"/>
  <c r="I11" i="7" s="1"/>
  <c r="D49" i="7"/>
  <c r="D44" i="7"/>
  <c r="D29" i="7" s="1"/>
  <c r="C49" i="7"/>
  <c r="C44" i="7"/>
  <c r="C29" i="7" s="1"/>
  <c r="H42" i="7"/>
  <c r="B49" i="7"/>
  <c r="I49" i="7"/>
  <c r="D45" i="7"/>
  <c r="G32" i="7"/>
  <c r="H41" i="8"/>
  <c r="H11" i="7" s="1"/>
  <c r="I68" i="8"/>
  <c r="I18" i="7"/>
  <c r="B44" i="7"/>
  <c r="B29" i="7" s="1"/>
  <c r="F39" i="7"/>
  <c r="C45" i="7"/>
  <c r="G42" i="7"/>
  <c r="H68" i="8"/>
  <c r="H18" i="7"/>
  <c r="D32" i="7"/>
  <c r="I44" i="7"/>
  <c r="E42" i="7"/>
  <c r="F41" i="8"/>
  <c r="F11" i="7" s="1"/>
  <c r="G68" i="8"/>
  <c r="H17" i="7"/>
  <c r="G18" i="7"/>
  <c r="I45" i="7"/>
  <c r="D42" i="7"/>
  <c r="H32" i="7"/>
  <c r="H45" i="7"/>
  <c r="C42" i="7"/>
  <c r="E68" i="8"/>
  <c r="F17" i="7"/>
  <c r="G45" i="7"/>
  <c r="D68" i="8"/>
  <c r="E17" i="7"/>
  <c r="B39" i="7"/>
  <c r="F45" i="7"/>
  <c r="B15" i="22"/>
  <c r="E20" i="7"/>
  <c r="B41" i="8"/>
  <c r="B11" i="7" s="1"/>
  <c r="C68" i="8"/>
  <c r="F44" i="7"/>
  <c r="F29" i="7" s="1"/>
  <c r="F68" i="8"/>
  <c r="C32" i="7"/>
  <c r="H39" i="7"/>
  <c r="I32" i="7"/>
  <c r="E32" i="7"/>
  <c r="F32" i="7"/>
  <c r="E39" i="7"/>
  <c r="C39" i="7"/>
  <c r="D39" i="7"/>
  <c r="G39" i="7"/>
  <c r="C51" i="30"/>
  <c r="C15" i="30"/>
  <c r="H76" i="39"/>
  <c r="H75" i="39"/>
  <c r="D71" i="39"/>
  <c r="D80" i="39"/>
  <c r="E37" i="39"/>
  <c r="G50" i="38"/>
  <c r="F50" i="38"/>
  <c r="E50" i="38"/>
  <c r="G38" i="38"/>
  <c r="F38" i="38"/>
  <c r="E38" i="38"/>
  <c r="J26" i="38"/>
  <c r="I26" i="38"/>
  <c r="H26" i="38"/>
  <c r="G26" i="38"/>
  <c r="F26" i="38"/>
  <c r="E26" i="38"/>
  <c r="F14" i="38"/>
  <c r="G14" i="38"/>
  <c r="H14" i="38"/>
  <c r="I14" i="38"/>
  <c r="J14" i="38"/>
  <c r="E14" i="38"/>
  <c r="I40" i="7" l="1"/>
  <c r="H33" i="7"/>
  <c r="G33" i="7"/>
  <c r="H29" i="7"/>
  <c r="D33" i="7"/>
  <c r="I29" i="7"/>
  <c r="B40" i="7"/>
  <c r="B33" i="7"/>
  <c r="D50" i="7"/>
  <c r="D30" i="7" s="1"/>
  <c r="D24" i="7"/>
  <c r="I24" i="7"/>
  <c r="I50" i="7"/>
  <c r="I34" i="7" s="1"/>
  <c r="E50" i="7"/>
  <c r="E24" i="7"/>
  <c r="E22" i="7"/>
  <c r="E46" i="7"/>
  <c r="H46" i="7"/>
  <c r="H22" i="7"/>
  <c r="I46" i="7"/>
  <c r="I22" i="7"/>
  <c r="C46" i="7"/>
  <c r="C22" i="7"/>
  <c r="G46" i="7"/>
  <c r="G22" i="7"/>
  <c r="D22" i="7"/>
  <c r="D46" i="7"/>
  <c r="F24" i="7"/>
  <c r="F50" i="7"/>
  <c r="F34" i="7" s="1"/>
  <c r="F40" i="7"/>
  <c r="F22" i="7"/>
  <c r="F46" i="7"/>
  <c r="H40" i="7"/>
  <c r="C40" i="7"/>
  <c r="E40" i="7"/>
  <c r="E33" i="7"/>
  <c r="C33" i="7"/>
  <c r="G40" i="7"/>
  <c r="D40" i="7"/>
  <c r="I33" i="7"/>
  <c r="F33" i="7"/>
  <c r="D26" i="38"/>
  <c r="D50" i="38"/>
  <c r="D14" i="38"/>
  <c r="D38" i="38"/>
  <c r="D41" i="7" l="1"/>
  <c r="D34" i="7"/>
  <c r="D47" i="7"/>
  <c r="C24" i="7"/>
  <c r="C50" i="7"/>
  <c r="C47" i="7" s="1"/>
  <c r="H50" i="7"/>
  <c r="H47" i="7" s="1"/>
  <c r="H24" i="7"/>
  <c r="E47" i="7"/>
  <c r="E30" i="7"/>
  <c r="E34" i="7"/>
  <c r="I47" i="7"/>
  <c r="I30" i="7"/>
  <c r="I41" i="7"/>
  <c r="G50" i="7"/>
  <c r="G24" i="7"/>
  <c r="E41" i="7"/>
  <c r="F47" i="7"/>
  <c r="F30" i="7"/>
  <c r="F41" i="7"/>
  <c r="D36" i="22"/>
  <c r="B36" i="22"/>
  <c r="B109" i="8"/>
  <c r="B68" i="8" l="1"/>
  <c r="B20" i="7"/>
  <c r="B45" i="7"/>
  <c r="G30" i="7"/>
  <c r="G34" i="7"/>
  <c r="G41" i="7"/>
  <c r="G47" i="7"/>
  <c r="H30" i="7"/>
  <c r="H34" i="7"/>
  <c r="H41" i="7"/>
  <c r="C30" i="7"/>
  <c r="C41" i="7"/>
  <c r="C34" i="7"/>
  <c r="B46" i="7" l="1"/>
  <c r="B22" i="7"/>
  <c r="B50" i="7" l="1"/>
  <c r="B24" i="7"/>
  <c r="B30" i="7" l="1"/>
  <c r="B34" i="7"/>
  <c r="B41" i="7"/>
  <c r="B4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Elise Gouhot</author>
  </authors>
  <commentList>
    <comment ref="A8" authorId="0" shapeId="0" xr:uid="{817D183A-AE72-4F79-A13B-D95581ED43F5}">
      <text>
        <r>
          <rPr>
            <b/>
            <sz val="9"/>
            <color indexed="81"/>
            <rFont val="Tahoma"/>
            <family val="2"/>
          </rPr>
          <t>Merci de préciser ici les personnes qui travaillent pour la compagnie directement ET indirectement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675BE95F-B359-4483-BED3-4FF4FF711DB2}">
      <text>
        <r>
          <rPr>
            <b/>
            <sz val="9"/>
            <color indexed="81"/>
            <rFont val="Tahoma"/>
            <family val="2"/>
          </rPr>
          <t>Brut annuel réel, pas sur la base temps plein si ETP &lt;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" authorId="0" shapeId="0" xr:uid="{B984BE51-D884-4022-8149-70C74474BD88}">
      <text>
        <r>
          <rPr>
            <b/>
            <sz val="9"/>
            <color indexed="81"/>
            <rFont val="Tahoma"/>
            <family val="2"/>
          </rPr>
          <t>Merci de préciser ici les personnes qui travaillent pour la compagnie directement ET indirectement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 xr:uid="{733C2DB2-1D0E-4947-A256-3C92D7665D52}">
      <text>
        <r>
          <rPr>
            <b/>
            <sz val="9"/>
            <color indexed="81"/>
            <rFont val="Tahoma"/>
            <family val="2"/>
          </rPr>
          <t>Brut annuel réel, pas sur la base temps plein si ETP &lt;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Elise Gouhot</author>
  </authors>
  <commentList>
    <comment ref="B1" authorId="0" shapeId="0" xr:uid="{7063FE66-9175-4AE0-8677-2FC7F3BC2177}">
      <text>
        <r>
          <rPr>
            <b/>
            <sz val="9"/>
            <color indexed="81"/>
            <rFont val="Tahoma"/>
            <family val="2"/>
          </rPr>
          <t>ne remplir qu'en cas de demande de conventionnement pour 4 ans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9735DB5E-265E-4229-B761-7A89E9A3796B}">
      <text>
        <r>
          <rPr>
            <b/>
            <sz val="9"/>
            <color indexed="81"/>
            <rFont val="Tahoma"/>
            <family val="2"/>
          </rPr>
          <t>ne remplir qu'en cas de demande de conventionnement pour 4 ans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5" authorId="0" shapeId="0" xr:uid="{D9602057-D89B-48A0-AFD8-641916A5B6EF}">
      <text>
        <r>
          <rPr>
            <b/>
            <sz val="9"/>
            <color indexed="81"/>
            <rFont val="Tahoma"/>
            <family val="2"/>
          </rPr>
          <t>ne remplir qu'en cas de demande de conventionnement pour 4 ans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5" authorId="0" shapeId="0" xr:uid="{54ADC2AB-38F8-4817-8672-3B6D31119A14}">
      <text>
        <r>
          <rPr>
            <b/>
            <sz val="9"/>
            <color indexed="81"/>
            <rFont val="Tahoma"/>
            <family val="2"/>
          </rPr>
          <t>ne remplir qu'en cas de demande de conventionnement pour 4 ans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7" authorId="0" shapeId="0" xr:uid="{3D363203-F0AF-426E-92A4-D8A5FBFBE44D}">
      <text>
        <r>
          <rPr>
            <b/>
            <sz val="9"/>
            <color indexed="81"/>
            <rFont val="Tahoma"/>
            <family val="2"/>
          </rPr>
          <t>ne remplir qu'en cas de demande de conventionnement pour 4 ans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7" authorId="0" shapeId="0" xr:uid="{E95B0B18-BA85-4AD2-ACAE-BDB12405EEBF}">
      <text>
        <r>
          <rPr>
            <b/>
            <sz val="9"/>
            <color indexed="81"/>
            <rFont val="Tahoma"/>
            <family val="2"/>
          </rPr>
          <t>ne remplir qu'en cas de demande de conventionnement pour 4 ans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<sst xmlns="http://schemas.openxmlformats.org/spreadsheetml/2006/main" count="833" uniqueCount="442">
  <si>
    <t>TOTAL</t>
  </si>
  <si>
    <t>Transports et défraiements</t>
  </si>
  <si>
    <t>Charges de fonctionnement affectées au projet</t>
  </si>
  <si>
    <t>Total charges</t>
  </si>
  <si>
    <t>Apports des coproducteurs</t>
  </si>
  <si>
    <t>Pré-achats</t>
  </si>
  <si>
    <t>Subventions de fonctionnement affectées (quote-part)</t>
  </si>
  <si>
    <t>Subventions de projet</t>
  </si>
  <si>
    <t>Aides des organismes professionnels</t>
  </si>
  <si>
    <t>Total produits</t>
  </si>
  <si>
    <t>60 - Achats</t>
  </si>
  <si>
    <t>Achats matières et fournitures</t>
  </si>
  <si>
    <t>Autres fournitures</t>
  </si>
  <si>
    <t>61 - Services extérieurs</t>
  </si>
  <si>
    <t>Entretien et réparation</t>
  </si>
  <si>
    <t>Assurance</t>
  </si>
  <si>
    <t>Documentation</t>
  </si>
  <si>
    <t>62 - Autres services extérieurs</t>
  </si>
  <si>
    <t>(622) Rémunérations d'intermédiaires et honoraires - artistique</t>
  </si>
  <si>
    <t>(622) Rémunérations d'intermédiaires et honoraires - technique</t>
  </si>
  <si>
    <t>(623) Publicité, publications, relations publiques</t>
  </si>
  <si>
    <t>(624) Transports de biens et transports collectifs</t>
  </si>
  <si>
    <t>(625) Déplacements, missions et réceptions (prise en charge directe des transports individuels et hébergements)</t>
  </si>
  <si>
    <t>Services bancaires, autres</t>
  </si>
  <si>
    <t>63 - Impôts et taxes</t>
  </si>
  <si>
    <t>Impôts et taxes sur rémunération</t>
  </si>
  <si>
    <t>Autres impôts et taxes</t>
  </si>
  <si>
    <t>64 - Charges de personnel</t>
  </si>
  <si>
    <t>Autres charges des personnels</t>
  </si>
  <si>
    <t>65 - Autres charges de gestion courante</t>
  </si>
  <si>
    <t>6516 - Droits d'auteur et de reproduction</t>
  </si>
  <si>
    <t>66 - Charges financières</t>
  </si>
  <si>
    <t>67 - Charges exceptionnelles</t>
  </si>
  <si>
    <t>68 - Dotations aux amortissements, provisions et engagements à réaliser sur ressources affectées</t>
  </si>
  <si>
    <t>69 - Impôts sur les bénéfices (IS) ; Participation des salariés</t>
  </si>
  <si>
    <t>TOTAL DES CHARGES</t>
  </si>
  <si>
    <t>86 - Emplois des contributions volontaires en nature</t>
  </si>
  <si>
    <t>860 - Secours en nature</t>
  </si>
  <si>
    <t>861 - Mise à disposition gratuite de biens et services</t>
  </si>
  <si>
    <t>862 - Prestations</t>
  </si>
  <si>
    <t>864 - Personnel bénévole</t>
  </si>
  <si>
    <t>70 - Vente de produits finis, de marchandises, prestations de services</t>
  </si>
  <si>
    <t>73 - Dotations et produits de tarification</t>
  </si>
  <si>
    <t>74 - Subventions d'exploitation</t>
  </si>
  <si>
    <t>Autre (préciser)</t>
  </si>
  <si>
    <t>Fonds européens (FSE, FEDER, etc.)</t>
  </si>
  <si>
    <t>L'agence de services et de paiement (emplois aidés)</t>
  </si>
  <si>
    <t>Aides privées (fondation)</t>
  </si>
  <si>
    <t>75 - Autres produits de gestion courante</t>
  </si>
  <si>
    <t>756 - Cotisations</t>
  </si>
  <si>
    <t>76 - Produits financiers</t>
  </si>
  <si>
    <t>77 -  Produits exceptionnels</t>
  </si>
  <si>
    <t>78 - Reprises sur amortissements et provisions</t>
  </si>
  <si>
    <t>79 - Transferts de charges</t>
  </si>
  <si>
    <t>TOTAL DES PRODUITS</t>
  </si>
  <si>
    <t>Insuffisance prévisionnelle (déficit)</t>
  </si>
  <si>
    <t>87 - Contributions volontaires en nature</t>
  </si>
  <si>
    <t>870 - Bénévolat</t>
  </si>
  <si>
    <t>871 - Prestations en nature</t>
  </si>
  <si>
    <t>875 - Dons en nature</t>
  </si>
  <si>
    <t>2018 réalisé</t>
  </si>
  <si>
    <t>2019 réalisé</t>
  </si>
  <si>
    <t>2022 prévisionnel</t>
  </si>
  <si>
    <t>2023 prévisionnel</t>
  </si>
  <si>
    <t>CHARGES</t>
  </si>
  <si>
    <t>PRODUITS</t>
  </si>
  <si>
    <t>Subventions de fonctionnement</t>
  </si>
  <si>
    <t>2020 ajusté ou réalisé</t>
  </si>
  <si>
    <t>Autres ventes et prestations</t>
  </si>
  <si>
    <t>Défraiements (per diem et remboursements forfaitaires)</t>
  </si>
  <si>
    <t>2024 prévisionnel</t>
  </si>
  <si>
    <t>Montant</t>
  </si>
  <si>
    <t>CHARGES DIRECTES</t>
  </si>
  <si>
    <t>RESSOURCES DIRECTES</t>
  </si>
  <si>
    <t>70 – Vente de produits finis, de marchandises, prestations de services</t>
  </si>
  <si>
    <t>73 – Dotations et produits de tarification</t>
  </si>
  <si>
    <r>
      <t xml:space="preserve">74 – Subventions d'exploitation </t>
    </r>
    <r>
      <rPr>
        <b/>
        <vertAlign val="superscript"/>
        <sz val="8"/>
        <color indexed="18"/>
        <rFont val="Liberation Sans"/>
        <family val="2"/>
      </rPr>
      <t>(2)</t>
    </r>
  </si>
  <si>
    <t>État : préciser le(s) ministère(s), directions ou services déconcentrés sollicités cf 1ére page</t>
  </si>
  <si>
    <t>61 – Services extérieurs</t>
  </si>
  <si>
    <t>Locations</t>
  </si>
  <si>
    <t>Conseil.s Régional(aux)</t>
  </si>
  <si>
    <t>62 – Autres services extérieurs</t>
  </si>
  <si>
    <t>Conseil.s Départemental(aux)</t>
  </si>
  <si>
    <t>Rémunérations intermédiaires et honoraires</t>
  </si>
  <si>
    <t>Publicité, publications</t>
  </si>
  <si>
    <t>Déplacements, missions</t>
  </si>
  <si>
    <t>Communes, communautés de communes ou d’agglomérations :</t>
  </si>
  <si>
    <t>63 – impôts et taxes</t>
  </si>
  <si>
    <t>Organismes sociaux (Caf, etc. Détailler) </t>
  </si>
  <si>
    <t>64 – Charges de personnel</t>
  </si>
  <si>
    <t>Fonds européens (FSE, FEDER, etc)</t>
  </si>
  <si>
    <t>Rémunération des personnels</t>
  </si>
  <si>
    <t>L’agence de services et de paiement (emplois aidés)</t>
  </si>
  <si>
    <t>Charges sociales</t>
  </si>
  <si>
    <t>Autres établissements publics</t>
  </si>
  <si>
    <t>Autres charges de personnel</t>
  </si>
  <si>
    <t>65 – Autres charges de gestion courante</t>
  </si>
  <si>
    <t>75 – Autres produits de gestion courante</t>
  </si>
  <si>
    <t>756. Cotisations</t>
  </si>
  <si>
    <t>758 Dons manuels - Mécénat</t>
  </si>
  <si>
    <t>66 – Charges financières</t>
  </si>
  <si>
    <t>76 – Produits financiers</t>
  </si>
  <si>
    <t>67 – Charges exceptionnelles</t>
  </si>
  <si>
    <t>77 – Produits exceptionnels</t>
  </si>
  <si>
    <t>68 – Dotation aux amortissements, provisions et engagements à réaliser sur ressources affectées</t>
  </si>
  <si>
    <t>78 – Reprises sur amortissements et provisions</t>
  </si>
  <si>
    <t>69 – Impôts sur les bénéfices (IS) ; Participation des salariés</t>
  </si>
  <si>
    <t>79 – Transfert de charges</t>
  </si>
  <si>
    <t>Excédent prévisionnel (bénéfice)</t>
  </si>
  <si>
    <r>
      <t>CONTRIBUTIONS VOLONTAIRES EN NATURE</t>
    </r>
    <r>
      <rPr>
        <sz val="8"/>
        <color indexed="30"/>
        <rFont val="Calibri"/>
        <family val="2"/>
      </rPr>
      <t xml:space="preserve"> </t>
    </r>
    <r>
      <rPr>
        <vertAlign val="superscript"/>
        <sz val="8"/>
        <color indexed="30"/>
        <rFont val="Calibri"/>
        <family val="2"/>
      </rPr>
      <t>(3)</t>
    </r>
  </si>
  <si>
    <t>86 – Emplois des contributions volontaires en nature</t>
  </si>
  <si>
    <t>87 – Contributions volontaires en nature</t>
  </si>
  <si>
    <t>875 – Dons en nature</t>
  </si>
  <si>
    <t>(1) Ne pas indiquer les centimes d’euros</t>
  </si>
  <si>
    <t>(2) L’attention du demandeur est appelée sur le fait que les indications sur les financements demandés auprès d’autres financeurs publics valent déclaration sur l’honneur et tiennent lieu de justificatifs.</t>
  </si>
  <si>
    <t>(3) Le plan comptable des associations, issu du règlement CRC n°99-01, prévoit a minima une information (quantitative ou, à défaut, qualitative) dans l’annexe et une possibilité d’inscription en comptabilité, mais « au pied » du compte de résultat ; voir notice</t>
  </si>
  <si>
    <t xml:space="preserve">Budget prévisionnel de la structure - année </t>
  </si>
  <si>
    <t>Subvention ministère de la culture aides déconcentrées au spectacle vivant (aide au projet ou convention)</t>
  </si>
  <si>
    <t>Total subventions MC</t>
  </si>
  <si>
    <t>Total subventions collectivités</t>
  </si>
  <si>
    <t>Total aides professionnelles (OGC)</t>
  </si>
  <si>
    <t>Total mécénat</t>
  </si>
  <si>
    <t>Ce tableau est rempli automatiquement par report des données saisies dans l'onglet de budget de fonctionnement</t>
  </si>
  <si>
    <t>2021 prévisionnel ou ajusté</t>
  </si>
  <si>
    <t>Contrats de cession ultérieurs</t>
  </si>
  <si>
    <t>Vente de prestations EAC / action culturelle</t>
  </si>
  <si>
    <t>Charges EAC / action culturelle</t>
  </si>
  <si>
    <t>Autres charges non ventilables</t>
  </si>
  <si>
    <t>Mécénat (de projet ou quote-part affectée)</t>
  </si>
  <si>
    <t>Le budget doit être équilibré, au besoin avec les charges de fonctionnement affectées et les ressources affectées (fonds propres)</t>
  </si>
  <si>
    <t>Autres produits non ventilables</t>
  </si>
  <si>
    <t>Sous-total (compte 70)</t>
  </si>
  <si>
    <t>Sous-total (compte 74 + 758)</t>
  </si>
  <si>
    <t>Mécénat (758)</t>
  </si>
  <si>
    <t>Montant des contributions volontaires en nature</t>
  </si>
  <si>
    <t>ratio sur total subventions</t>
  </si>
  <si>
    <t>Total subventions et aides professionnelles</t>
  </si>
  <si>
    <t>Total subventions</t>
  </si>
  <si>
    <t>Total subventions publiques autres</t>
  </si>
  <si>
    <t>Total ressources propres</t>
  </si>
  <si>
    <t>Achats matières et fournitures (non ventilable)</t>
  </si>
  <si>
    <t>Autres fournitures (non ventilable)</t>
  </si>
  <si>
    <t>FONPEPS</t>
  </si>
  <si>
    <t>Masse salariale artistique</t>
  </si>
  <si>
    <t>Masse salariale technique</t>
  </si>
  <si>
    <t>Achats administratifs (inclus communication)</t>
  </si>
  <si>
    <t>(622) Rémunérations d'intermédiaires et honoraires - administratif (inclus communication)</t>
  </si>
  <si>
    <t>Vente de formations</t>
  </si>
  <si>
    <t>Masse salariale administrative</t>
  </si>
  <si>
    <t>Charges artistiques hors masse salariale</t>
  </si>
  <si>
    <t>Charges techniques hors masse salariale</t>
  </si>
  <si>
    <t>Charges administratives hors masse salariale</t>
  </si>
  <si>
    <t>Marge sur pré-achats</t>
  </si>
  <si>
    <t>Autres ventes</t>
  </si>
  <si>
    <t>Public</t>
  </si>
  <si>
    <t>Direction artistique</t>
  </si>
  <si>
    <t>Nom</t>
  </si>
  <si>
    <t>Prénom</t>
  </si>
  <si>
    <t>Genre</t>
  </si>
  <si>
    <t>Fonction</t>
  </si>
  <si>
    <t>Employeur</t>
  </si>
  <si>
    <t>Diffusion</t>
  </si>
  <si>
    <t>EAC, publics</t>
  </si>
  <si>
    <t>Région de diffusion</t>
  </si>
  <si>
    <t>Confirmé ou non</t>
  </si>
  <si>
    <t>Modalités de diffusion</t>
  </si>
  <si>
    <t>contrats de travail directs par le lieu</t>
  </si>
  <si>
    <t>contrat de cession avec pré-achat</t>
  </si>
  <si>
    <t>contrat de cession classique</t>
  </si>
  <si>
    <t>coréalisation avec minimum garanti</t>
  </si>
  <si>
    <t>coréalisation sans minimum garanti</t>
  </si>
  <si>
    <t>autodiffusion</t>
  </si>
  <si>
    <t>H</t>
  </si>
  <si>
    <t>F</t>
  </si>
  <si>
    <t>Contrat</t>
  </si>
  <si>
    <t>CDD de moins de 9 mois</t>
  </si>
  <si>
    <t>CDD de plus de 9 mois</t>
  </si>
  <si>
    <t>CDI</t>
  </si>
  <si>
    <t>Titre</t>
  </si>
  <si>
    <t>Période ou dates de diffusion</t>
  </si>
  <si>
    <t>2025 prévisionnel</t>
  </si>
  <si>
    <t>Apports de coproduction</t>
  </si>
  <si>
    <t>Contrats de cession avec préachat</t>
  </si>
  <si>
    <t>Conseil(s) régional(aux) (préciser ligne ci-dessous)</t>
  </si>
  <si>
    <t>751 - redevances pour concessions, brevets, licences, marques, procédés, droits et valeurs similaires</t>
  </si>
  <si>
    <t>OGC et autres organismes professionnels</t>
  </si>
  <si>
    <t>Autres aides</t>
  </si>
  <si>
    <t>ADAMI</t>
  </si>
  <si>
    <t>SACEM</t>
  </si>
  <si>
    <t>SPEDIDAM</t>
  </si>
  <si>
    <t>SACD</t>
  </si>
  <si>
    <t>SCPP ou SPPF</t>
  </si>
  <si>
    <t>Achats directement artistiques</t>
  </si>
  <si>
    <t>Achats directement techniques</t>
  </si>
  <si>
    <t>Ministère de la culture - ADSV (structuration ou conventionnement)</t>
  </si>
  <si>
    <t>Ministère de la culture - ADSV (aide au projet)</t>
  </si>
  <si>
    <t>Insuffisance (déficit)</t>
  </si>
  <si>
    <t>Directeur-trice artistique ou personne référente si la direction artistique est collégiale</t>
  </si>
  <si>
    <t>Année de création de la structure</t>
  </si>
  <si>
    <r>
      <t>Nom de la structure</t>
    </r>
    <r>
      <rPr>
        <sz val="10"/>
        <color theme="1"/>
        <rFont val="Arial"/>
        <family val="2"/>
      </rPr>
      <t xml:space="preserve"> (personne morale)</t>
    </r>
  </si>
  <si>
    <t>Autres membres de la direction artistique si elle est collégiale</t>
  </si>
  <si>
    <t>CV DU(des) RESPONSABLE(s) ARTISTIQUE
 incluant le parcours de formation le cas échéant</t>
  </si>
  <si>
    <t>Type de contrat</t>
  </si>
  <si>
    <t>Autre administratif</t>
  </si>
  <si>
    <t>Chargé de production et de diffusion</t>
  </si>
  <si>
    <t>Directeur technique / régisseur général</t>
  </si>
  <si>
    <r>
      <t xml:space="preserve">Conditions de travail : 
</t>
    </r>
    <r>
      <rPr>
        <sz val="11"/>
        <color theme="1"/>
        <rFont val="Arial"/>
        <family val="2"/>
      </rPr>
      <t xml:space="preserve">avez-vous des bureaux, un local technique, un lieu de répétition permanent, une salle de diffusion ? La structure est-elle propriétaire, locataire, occupante à titre gratuit ? </t>
    </r>
  </si>
  <si>
    <r>
      <t>ETP</t>
    </r>
    <r>
      <rPr>
        <sz val="9"/>
        <color theme="1"/>
        <rFont val="Arial"/>
        <family val="2"/>
      </rPr>
      <t xml:space="preserve"> (équivalent temps plein)</t>
    </r>
  </si>
  <si>
    <t>Pour 2020 et 2021</t>
  </si>
  <si>
    <t>maintenue</t>
  </si>
  <si>
    <t>annulée</t>
  </si>
  <si>
    <t>reportée</t>
  </si>
  <si>
    <t>confirmé</t>
  </si>
  <si>
    <t>non confirmé</t>
  </si>
  <si>
    <t>international</t>
  </si>
  <si>
    <t>structure qui porte la demande d'aide</t>
  </si>
  <si>
    <t>autre structure (prestataire)</t>
  </si>
  <si>
    <t>autoentrepreneur ou autre statut non salarié</t>
  </si>
  <si>
    <t>ratio sur total produits</t>
  </si>
  <si>
    <t>Charges techniques hors salaires</t>
  </si>
  <si>
    <t>Charges administratives hors salaires</t>
  </si>
  <si>
    <t>Production directe / coréalisation</t>
  </si>
  <si>
    <t>Détail de l'apport</t>
  </si>
  <si>
    <t>région de référence</t>
  </si>
  <si>
    <t>autre région (France)</t>
  </si>
  <si>
    <t>maintenu</t>
  </si>
  <si>
    <t>reporté</t>
  </si>
  <si>
    <t>Esthétique</t>
  </si>
  <si>
    <t>Programme artistique et culturel à partir de 2022</t>
  </si>
  <si>
    <t>Perpectives générales de développement, structuration et pérennité de l'emploi pour les années à venir</t>
  </si>
  <si>
    <t>CDDU (intermittent)</t>
  </si>
  <si>
    <t>Présentation des activités réalisées au cours des 2, 3 ou 4 dernières années (en fonction de la durée de la convention demandée)</t>
  </si>
  <si>
    <t xml:space="preserve">Détail de l'activité N°1 </t>
  </si>
  <si>
    <t>Page internet présentant la création</t>
  </si>
  <si>
    <r>
      <t>annulé</t>
    </r>
    <r>
      <rPr>
        <sz val="7"/>
        <rFont val="Arial"/>
        <family val="2"/>
      </rPr>
      <t xml:space="preserve"> (non reporté)</t>
    </r>
  </si>
  <si>
    <r>
      <t xml:space="preserve">Année de création
</t>
    </r>
    <r>
      <rPr>
        <sz val="8"/>
        <rFont val="Arial"/>
        <family val="2"/>
      </rPr>
      <t xml:space="preserve"> (et de reprise le cas échéant)</t>
    </r>
  </si>
  <si>
    <t>Total pour 2021</t>
  </si>
  <si>
    <t>Nombre de représentations</t>
  </si>
  <si>
    <r>
      <t xml:space="preserve">annulé
</t>
    </r>
    <r>
      <rPr>
        <sz val="7"/>
        <rFont val="Arial"/>
        <family val="2"/>
      </rPr>
      <t xml:space="preserve"> (non reporté)</t>
    </r>
  </si>
  <si>
    <t>Total pour 2020</t>
  </si>
  <si>
    <t>Total pour 2019</t>
  </si>
  <si>
    <t>Total pour 2018</t>
  </si>
  <si>
    <t>présentation du projet global et des collaborations artistiques envisagées</t>
  </si>
  <si>
    <r>
      <t xml:space="preserve">Lieu </t>
    </r>
    <r>
      <rPr>
        <sz val="9"/>
        <color theme="1"/>
        <rFont val="Arial"/>
        <family val="2"/>
      </rPr>
      <t>(nom de la salle et commune)</t>
    </r>
  </si>
  <si>
    <t>Emploi</t>
  </si>
  <si>
    <t>Cet onglet sera masqué dans la version définitive</t>
  </si>
  <si>
    <t>Nom du projet / titre</t>
  </si>
  <si>
    <t>Oui/Non</t>
  </si>
  <si>
    <t>oui</t>
  </si>
  <si>
    <t>non</t>
  </si>
  <si>
    <t>date 
confirmée ?</t>
  </si>
  <si>
    <t>Durée du spectacle</t>
  </si>
  <si>
    <t>Public concerné</t>
  </si>
  <si>
    <t>Prix de cession envisagé</t>
  </si>
  <si>
    <t>jeune public</t>
  </si>
  <si>
    <t>tout public</t>
  </si>
  <si>
    <t>Diffusion prévue</t>
  </si>
  <si>
    <t>Total</t>
  </si>
  <si>
    <t>Intervenants (collaborateurs de création, personnes au plateau et en tournée)</t>
  </si>
  <si>
    <t>Etape d'intervention</t>
  </si>
  <si>
    <t>Création seulement</t>
  </si>
  <si>
    <t>Création et tournée</t>
  </si>
  <si>
    <t>Tournée</t>
  </si>
  <si>
    <r>
      <rPr>
        <sz val="10"/>
        <color theme="1"/>
        <rFont val="Arial"/>
        <family val="2"/>
      </rPr>
      <t>Rémunération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en brut annuel</t>
    </r>
  </si>
  <si>
    <t>Présentation du projet</t>
  </si>
  <si>
    <t>Dont, pour 2020 et 2021</t>
  </si>
  <si>
    <t>Dont</t>
  </si>
  <si>
    <r>
      <rPr>
        <b/>
        <sz val="11"/>
        <color theme="1"/>
        <rFont val="Arial"/>
        <family val="2"/>
      </rPr>
      <t>Ensemble des spectacles en tournée en 2019</t>
    </r>
    <r>
      <rPr>
        <sz val="10"/>
        <color theme="1"/>
        <rFont val="Arial"/>
        <family val="2"/>
      </rPr>
      <t>, 1 ligne par spectacle</t>
    </r>
  </si>
  <si>
    <t>Partenaires de production</t>
  </si>
  <si>
    <t>Partenaires (dont coproducteurs)</t>
  </si>
  <si>
    <t>Détail du partenariat (dont montant apport si coproducteur)</t>
  </si>
  <si>
    <r>
      <t>Confirmée</t>
    </r>
    <r>
      <rPr>
        <sz val="10"/>
        <rFont val="Arial"/>
        <family val="2"/>
      </rPr>
      <t xml:space="preserve"> (nbr)</t>
    </r>
  </si>
  <si>
    <t>Lieu (nom de la salle / festival et commune)</t>
  </si>
  <si>
    <t>BUDGET DE PRODUCTION</t>
  </si>
  <si>
    <t>Billetterie</t>
  </si>
  <si>
    <t>Autres ressources de fonctionnement affectées au projet (fonds propres)</t>
  </si>
  <si>
    <r>
      <rPr>
        <b/>
        <sz val="12"/>
        <color theme="1"/>
        <rFont val="Calibri"/>
        <family val="2"/>
        <scheme val="minor"/>
      </rPr>
      <t>2021</t>
    </r>
    <r>
      <rPr>
        <sz val="11"/>
        <color theme="1"/>
        <rFont val="Calibri"/>
        <family val="2"/>
        <scheme val="minor"/>
      </rPr>
      <t xml:space="preserve"> prévisionnel ou ajusté</t>
    </r>
  </si>
  <si>
    <r>
      <rPr>
        <b/>
        <sz val="12"/>
        <color theme="1"/>
        <rFont val="Calibri"/>
        <family val="2"/>
        <scheme val="minor"/>
      </rPr>
      <t xml:space="preserve">2020
</t>
    </r>
    <r>
      <rPr>
        <sz val="11"/>
        <color theme="1"/>
        <rFont val="Calibri"/>
        <family val="2"/>
        <scheme val="minor"/>
      </rPr>
      <t xml:space="preserve"> réalisé</t>
    </r>
  </si>
  <si>
    <r>
      <t xml:space="preserve">2019
 </t>
    </r>
    <r>
      <rPr>
        <sz val="11"/>
        <color theme="1"/>
        <rFont val="Calibri"/>
        <family val="2"/>
        <scheme val="minor"/>
      </rPr>
      <t>réalisé</t>
    </r>
  </si>
  <si>
    <r>
      <rPr>
        <b/>
        <sz val="12"/>
        <color theme="1"/>
        <rFont val="Calibri"/>
        <family val="2"/>
        <scheme val="minor"/>
      </rPr>
      <t>2023</t>
    </r>
    <r>
      <rPr>
        <sz val="11"/>
        <color theme="1"/>
        <rFont val="Calibri"/>
        <family val="2"/>
        <scheme val="minor"/>
      </rPr>
      <t xml:space="preserve"> 
prévisionnel</t>
    </r>
  </si>
  <si>
    <r>
      <rPr>
        <b/>
        <sz val="12"/>
        <color theme="1"/>
        <rFont val="Calibri"/>
        <family val="2"/>
        <scheme val="minor"/>
      </rPr>
      <t>2024</t>
    </r>
    <r>
      <rPr>
        <sz val="11"/>
        <color theme="1"/>
        <rFont val="Calibri"/>
        <family val="2"/>
        <scheme val="minor"/>
      </rPr>
      <t xml:space="preserve"> 
prévisionnel</t>
    </r>
  </si>
  <si>
    <r>
      <rPr>
        <b/>
        <sz val="12"/>
        <color theme="1"/>
        <rFont val="Calibri"/>
        <family val="2"/>
        <scheme val="minor"/>
      </rPr>
      <t xml:space="preserve">2018 
</t>
    </r>
    <r>
      <rPr>
        <sz val="12"/>
        <color theme="1"/>
        <rFont val="Calibri"/>
        <family val="2"/>
        <scheme val="minor"/>
      </rPr>
      <t>réalisé</t>
    </r>
  </si>
  <si>
    <r>
      <rPr>
        <b/>
        <sz val="12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
prévisionnel</t>
    </r>
  </si>
  <si>
    <t>Production directe, billetterie</t>
  </si>
  <si>
    <t>Recettes de coréalisation</t>
  </si>
  <si>
    <t>Aides liées à la crise sanitaire Covid 19</t>
  </si>
  <si>
    <t>Chômage partiel et exonération de charges</t>
  </si>
  <si>
    <t>Aides de l'Etat hors culture</t>
  </si>
  <si>
    <t>Aides de l'Etat / ministère de la culture (DRAC)</t>
  </si>
  <si>
    <t>Aides des collectivités territoriales</t>
  </si>
  <si>
    <t>Total aides liées à la crise sanitaire</t>
  </si>
  <si>
    <t>Subventions Etat hors culture</t>
  </si>
  <si>
    <t>Subventions Conseil(s) régional(aux)</t>
  </si>
  <si>
    <t>Subventions Conseil(s) départemental(aux)</t>
  </si>
  <si>
    <t>Subventions Commune(s) et EPCI</t>
  </si>
  <si>
    <t>Subvention(s) ministère de la culture autres</t>
  </si>
  <si>
    <t>Détail de l'activité N°2</t>
  </si>
  <si>
    <t>Détail de l'activité N°3</t>
  </si>
  <si>
    <r>
      <rPr>
        <b/>
        <sz val="10"/>
        <color theme="1"/>
        <rFont val="Arial"/>
        <family val="2"/>
      </rPr>
      <t>Ensemble des spectacles en tournée en 2018</t>
    </r>
    <r>
      <rPr>
        <sz val="10"/>
        <color theme="1"/>
        <rFont val="Arial"/>
        <family val="2"/>
      </rPr>
      <t>, 1 ligne par spectacle</t>
    </r>
  </si>
  <si>
    <r>
      <rPr>
        <b/>
        <sz val="10"/>
        <color theme="1"/>
        <rFont val="Arial"/>
        <family val="2"/>
      </rPr>
      <t>Détail des 8 séries les plus importantes / significatives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(réalisées ou engagées avant la crise sanitaire)</t>
    </r>
  </si>
  <si>
    <r>
      <rPr>
        <sz val="11"/>
        <color theme="1"/>
        <rFont val="Arial"/>
        <family val="2"/>
      </rPr>
      <t>Résidence de création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(lieu, durée, conditions)</t>
    </r>
  </si>
  <si>
    <r>
      <t>Ensemble des spectacles engagés en tournée en 2021</t>
    </r>
    <r>
      <rPr>
        <sz val="10"/>
        <color theme="1"/>
        <rFont val="Arial"/>
        <family val="2"/>
      </rPr>
      <t>, 1 ligne par spectacle</t>
    </r>
  </si>
  <si>
    <r>
      <t>Ensemble des spectacles engagés en tournée en 2020</t>
    </r>
    <r>
      <rPr>
        <sz val="10"/>
        <color theme="1"/>
        <rFont val="Arial"/>
        <family val="2"/>
      </rPr>
      <t>, 1 ligne par spectacle</t>
    </r>
  </si>
  <si>
    <t>Nombre de représentations engagées</t>
  </si>
  <si>
    <r>
      <rPr>
        <b/>
        <sz val="12"/>
        <rFont val="Arial"/>
        <family val="2"/>
      </rPr>
      <t>Lieu de création</t>
    </r>
    <r>
      <rPr>
        <sz val="11"/>
        <rFont val="Arial"/>
        <family val="2"/>
      </rPr>
      <t xml:space="preserve"> (première représentation) 
(salle / festival et commune)</t>
    </r>
  </si>
  <si>
    <r>
      <rPr>
        <b/>
        <sz val="12"/>
        <color theme="1"/>
        <rFont val="Arial"/>
        <family val="2"/>
      </rPr>
      <t xml:space="preserve">Date de création </t>
    </r>
    <r>
      <rPr>
        <sz val="11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(format 01/01/2021)</t>
    </r>
  </si>
  <si>
    <r>
      <t xml:space="preserve">Création </t>
    </r>
    <r>
      <rPr>
        <sz val="12"/>
        <color theme="1"/>
        <rFont val="Arial"/>
        <family val="2"/>
      </rPr>
      <t xml:space="preserve"> détail des temps et lieu de répétition</t>
    </r>
  </si>
  <si>
    <r>
      <t xml:space="preserve">Résidence de création </t>
    </r>
    <r>
      <rPr>
        <sz val="12"/>
        <color theme="1"/>
        <rFont val="Arial"/>
        <family val="2"/>
      </rPr>
      <t xml:space="preserve"> détail du lieu, de la durée et des conditions de résidence</t>
    </r>
  </si>
  <si>
    <t>Partenaire</t>
  </si>
  <si>
    <t>Année</t>
  </si>
  <si>
    <t>Dates</t>
  </si>
  <si>
    <t>Type d'action</t>
  </si>
  <si>
    <t>Publics</t>
  </si>
  <si>
    <r>
      <t xml:space="preserve">Apport du partenaire
 </t>
    </r>
    <r>
      <rPr>
        <sz val="10"/>
        <rFont val="Arial"/>
        <family val="2"/>
      </rPr>
      <t>(en numéraire et/ou en nature)</t>
    </r>
  </si>
  <si>
    <r>
      <t xml:space="preserve">Lieu 
</t>
    </r>
    <r>
      <rPr>
        <sz val="10"/>
        <color theme="1"/>
        <rFont val="Arial"/>
        <family val="2"/>
      </rPr>
      <t>(nom du lieu et commune)</t>
    </r>
  </si>
  <si>
    <r>
      <t xml:space="preserve">Durée
</t>
    </r>
    <r>
      <rPr>
        <sz val="10"/>
        <color theme="1"/>
        <rFont val="Arial"/>
        <family val="2"/>
      </rPr>
      <t xml:space="preserve"> en jours</t>
    </r>
  </si>
  <si>
    <r>
      <t xml:space="preserve">Durée
</t>
    </r>
    <r>
      <rPr>
        <sz val="10"/>
        <color theme="1"/>
        <rFont val="Arial"/>
        <family val="2"/>
      </rPr>
      <t xml:space="preserve"> en heures</t>
    </r>
  </si>
  <si>
    <t>enfants extra-scolaire</t>
  </si>
  <si>
    <t>familles</t>
  </si>
  <si>
    <t>public politique de la ville</t>
  </si>
  <si>
    <t>champs social</t>
  </si>
  <si>
    <t>hopitaux et maisons de retraite</t>
  </si>
  <si>
    <t>prisons</t>
  </si>
  <si>
    <t>petite enfance (moins de 3 ans)</t>
  </si>
  <si>
    <t>scolaires (maternelle à lycée)</t>
  </si>
  <si>
    <t>adolescents extra-scolaire</t>
  </si>
  <si>
    <t>étudiants</t>
  </si>
  <si>
    <t>EAC, type d'interventions</t>
  </si>
  <si>
    <t>ateliers</t>
  </si>
  <si>
    <t>répétitions publiques</t>
  </si>
  <si>
    <t>autres</t>
  </si>
  <si>
    <t>spectacles</t>
  </si>
  <si>
    <t>rencontres et/ou débats</t>
  </si>
  <si>
    <r>
      <t>Ensemble des spectacles prévus en tournée en 2022</t>
    </r>
    <r>
      <rPr>
        <sz val="10"/>
        <color theme="1"/>
        <rFont val="Arial"/>
        <family val="2"/>
      </rPr>
      <t>, 1 ligne par spectacle</t>
    </r>
  </si>
  <si>
    <t>Nombre de représentations prévues</t>
  </si>
  <si>
    <t>Total pour 2022</t>
  </si>
  <si>
    <t>Confirmée (nbr)</t>
  </si>
  <si>
    <t>Total pour 2023</t>
  </si>
  <si>
    <r>
      <t>Ensemble des spectacles prévus en tournée en 2023</t>
    </r>
    <r>
      <rPr>
        <sz val="10"/>
        <color theme="1"/>
        <rFont val="Arial"/>
        <family val="2"/>
      </rPr>
      <t>, 1 ligne par spectacle</t>
    </r>
  </si>
  <si>
    <r>
      <t>Ensemble des spectacles prévus en tournée en 2024</t>
    </r>
    <r>
      <rPr>
        <sz val="10"/>
        <color theme="1"/>
        <rFont val="Arial"/>
        <family val="2"/>
      </rPr>
      <t>, 1 ligne par spectacle</t>
    </r>
  </si>
  <si>
    <t>Total pour 2024</t>
  </si>
  <si>
    <r>
      <t>Ensemble des spectacles prévus en tournée en 2025</t>
    </r>
    <r>
      <rPr>
        <sz val="10"/>
        <color theme="1"/>
        <rFont val="Arial"/>
        <family val="2"/>
      </rPr>
      <t>, 1 ligne par spectacle</t>
    </r>
  </si>
  <si>
    <t>Total pour 2025</t>
  </si>
  <si>
    <r>
      <rPr>
        <b/>
        <sz val="12"/>
        <color theme="1"/>
        <rFont val="Arial"/>
        <family val="2"/>
      </rPr>
      <t xml:space="preserve">Titre </t>
    </r>
    <r>
      <rPr>
        <sz val="10"/>
        <color theme="1"/>
        <rFont val="Arial"/>
        <family val="2"/>
      </rPr>
      <t xml:space="preserve"> (merci de reprendre ici aussi les spectacles détaillés dans les onglets précédents le cas échéant)</t>
    </r>
  </si>
  <si>
    <t>autre région</t>
  </si>
  <si>
    <t>année de création</t>
  </si>
  <si>
    <t>2 200 caractères environ</t>
  </si>
  <si>
    <t>500 caractères environ</t>
  </si>
  <si>
    <r>
      <t xml:space="preserve">Aides privées (fondation, </t>
    </r>
    <r>
      <rPr>
        <b/>
        <sz val="11"/>
        <color theme="1"/>
        <rFont val="Calibri"/>
        <family val="2"/>
        <scheme val="minor"/>
      </rPr>
      <t>hors mécénat</t>
    </r>
    <r>
      <rPr>
        <sz val="11"/>
        <color theme="1"/>
        <rFont val="Calibri"/>
        <family val="2"/>
        <scheme val="minor"/>
      </rPr>
      <t>)</t>
    </r>
  </si>
  <si>
    <r>
      <t xml:space="preserve">Rémunération des personnels - </t>
    </r>
    <r>
      <rPr>
        <sz val="11"/>
        <color theme="1"/>
        <rFont val="Calibri"/>
        <family val="2"/>
        <scheme val="minor"/>
      </rPr>
      <t>artistique</t>
    </r>
  </si>
  <si>
    <r>
      <t xml:space="preserve">Rémunération des personnels - </t>
    </r>
    <r>
      <rPr>
        <sz val="11"/>
        <color theme="1"/>
        <rFont val="Calibri"/>
        <family val="2"/>
        <scheme val="minor"/>
      </rPr>
      <t>technique</t>
    </r>
  </si>
  <si>
    <r>
      <t xml:space="preserve">Rémunération des personnels - </t>
    </r>
    <r>
      <rPr>
        <sz val="11"/>
        <color theme="1"/>
        <rFont val="Calibri"/>
        <family val="2"/>
        <scheme val="minor"/>
      </rPr>
      <t>administratif</t>
    </r>
  </si>
  <si>
    <r>
      <t>Charges sociales</t>
    </r>
    <r>
      <rPr>
        <sz val="11"/>
        <color theme="1"/>
        <rFont val="Calibri"/>
        <family val="2"/>
        <scheme val="minor"/>
      </rPr>
      <t xml:space="preserve"> - artistique</t>
    </r>
  </si>
  <si>
    <r>
      <t>Charges sociales</t>
    </r>
    <r>
      <rPr>
        <sz val="11"/>
        <color theme="1"/>
        <rFont val="Calibri"/>
        <family val="2"/>
        <scheme val="minor"/>
      </rPr>
      <t xml:space="preserve"> - technique</t>
    </r>
  </si>
  <si>
    <r>
      <t>Charges sociales</t>
    </r>
    <r>
      <rPr>
        <sz val="11"/>
        <color theme="1"/>
        <rFont val="Calibri"/>
        <family val="2"/>
        <scheme val="minor"/>
      </rPr>
      <t xml:space="preserve"> - administratif</t>
    </r>
  </si>
  <si>
    <t>non calculés</t>
  </si>
  <si>
    <r>
      <t xml:space="preserve">Synthèse automatisée subventions
</t>
    </r>
    <r>
      <rPr>
        <sz val="9"/>
        <color theme="1"/>
        <rFont val="Calibri"/>
        <family val="2"/>
        <scheme val="minor"/>
      </rPr>
      <t>attention, certains sous-totaux ne viennent pas de ce tableau mais directement du tableau complet, avec plus de détails</t>
    </r>
  </si>
  <si>
    <r>
      <t xml:space="preserve">Synthèse automatisée compta analytique
</t>
    </r>
    <r>
      <rPr>
        <sz val="9"/>
        <color theme="1"/>
        <rFont val="Calibri"/>
        <family val="2"/>
        <scheme val="minor"/>
      </rPr>
      <t>attention, certains sous-totaux ne viennent pas de ce tableau mais directement du tableau complet, avec plus de détails</t>
    </r>
  </si>
  <si>
    <t>Sous-total masse salariale</t>
  </si>
  <si>
    <t>Masse salariale administratif</t>
  </si>
  <si>
    <r>
      <t>Charges artistiques</t>
    </r>
    <r>
      <rPr>
        <sz val="11"/>
        <rFont val="Calibri"/>
        <family val="2"/>
        <scheme val="minor"/>
      </rPr>
      <t xml:space="preserve"> hors salaires</t>
    </r>
  </si>
  <si>
    <r>
      <t>Autres charges</t>
    </r>
    <r>
      <rPr>
        <sz val="9"/>
        <color theme="1"/>
        <rFont val="Calibri"/>
        <family val="2"/>
        <scheme val="minor"/>
      </rPr>
      <t xml:space="preserve"> (achats, fournitures et services extérieurs, etc. bancaire et autres)</t>
    </r>
  </si>
  <si>
    <t>Ministère de la culture</t>
  </si>
  <si>
    <t>Autre(s) ministère(s)</t>
  </si>
  <si>
    <t>Autres charges de gestion courante</t>
  </si>
  <si>
    <t>Autre (préciser ici : ….......................................)</t>
  </si>
  <si>
    <r>
      <t xml:space="preserve">Année de création
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(et année de reprise le cas échéant)</t>
    </r>
  </si>
  <si>
    <t>Détail des activités de création réalisées au cours des 2, 3, 4 dernières années</t>
  </si>
  <si>
    <t>Présentation des résidences REALISEES au cours des 2, 3 ou 4 dernières années (en fonction de la durée de la convention demandée)</t>
  </si>
  <si>
    <t>Présentation des résidences PREVUES au cours des 2, 3 ou 4 prochaines années (en fonction de la durée de la convention demandée)</t>
  </si>
  <si>
    <r>
      <t xml:space="preserve">Présentation des actions d'éducation artistique et culturelle REALISEES au cours des 2, 3 ou 4 dernières années (en fonction de la durée de la convention demandée). </t>
    </r>
    <r>
      <rPr>
        <sz val="11"/>
        <rFont val="Arial"/>
        <family val="2"/>
      </rPr>
      <t>Précisez les modalités de partenariat et les équipes impliquées (artistes, intervenants, etc.)</t>
    </r>
  </si>
  <si>
    <r>
      <t xml:space="preserve">Présentation des actions d'éducation artistique et culturelle PREVUES au cours des 2, 3 ou 4 prochaines années (en fonction de la durée de la convention demandée). </t>
    </r>
    <r>
      <rPr>
        <sz val="11"/>
        <rFont val="Arial"/>
        <family val="2"/>
      </rPr>
      <t>Précisez les modalités de partenariat et les équipes impliquées (artistes, intervenants, etc.)</t>
    </r>
  </si>
  <si>
    <t>Présentation détaillée des actions d'éducation artistique et culturelle REALISEES au cours des 2, 3 ou 4 dernières années</t>
  </si>
  <si>
    <r>
      <rPr>
        <sz val="9"/>
        <color theme="1"/>
        <rFont val="Arial"/>
        <family val="2"/>
      </rPr>
      <t>Rémunération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en brut</t>
    </r>
  </si>
  <si>
    <t>Excédent (bénéfice)</t>
  </si>
  <si>
    <r>
      <t>758 - Dons manuels</t>
    </r>
    <r>
      <rPr>
        <sz val="11"/>
        <rFont val="Calibri"/>
        <family val="2"/>
        <scheme val="minor"/>
      </rPr>
      <t xml:space="preserve"> - Mécénat</t>
    </r>
  </si>
  <si>
    <t>2018 
réalisé</t>
  </si>
  <si>
    <t>2019 
réalisé</t>
  </si>
  <si>
    <t>2020 
ajusté ou réalisé</t>
  </si>
  <si>
    <r>
      <t xml:space="preserve">2021 </t>
    </r>
    <r>
      <rPr>
        <sz val="10"/>
        <color theme="1"/>
        <rFont val="Calibri"/>
        <family val="2"/>
        <scheme val="minor"/>
      </rPr>
      <t>prévisionnel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ou ajusté</t>
    </r>
  </si>
  <si>
    <r>
      <t xml:space="preserve">2022 </t>
    </r>
    <r>
      <rPr>
        <b/>
        <sz val="10"/>
        <color theme="1"/>
        <rFont val="Calibri"/>
        <family val="2"/>
        <scheme val="minor"/>
      </rPr>
      <t>prévisionnel</t>
    </r>
  </si>
  <si>
    <r>
      <t xml:space="preserve">2023 </t>
    </r>
    <r>
      <rPr>
        <sz val="10"/>
        <color theme="1"/>
        <rFont val="Calibri"/>
        <family val="2"/>
        <scheme val="minor"/>
      </rPr>
      <t>prévisionnel</t>
    </r>
  </si>
  <si>
    <r>
      <t xml:space="preserve">2024 </t>
    </r>
    <r>
      <rPr>
        <sz val="10"/>
        <color theme="1"/>
        <rFont val="Calibri"/>
        <family val="2"/>
        <scheme val="minor"/>
      </rPr>
      <t>prévisionnel</t>
    </r>
  </si>
  <si>
    <r>
      <t xml:space="preserve">2025 </t>
    </r>
    <r>
      <rPr>
        <sz val="10"/>
        <color theme="1"/>
        <rFont val="Calibri"/>
        <family val="2"/>
        <scheme val="minor"/>
      </rPr>
      <t>prévisionnel</t>
    </r>
  </si>
  <si>
    <t>Autres services de l'Etat (préciser ci-dessous)</t>
  </si>
  <si>
    <t>Conseil(s) régional(aux) (préciser ci-dessous)</t>
  </si>
  <si>
    <t>Conseil(s) départemental(aux) (préciser ci-dessous)</t>
  </si>
  <si>
    <t>Commune(s) et EPCI (préciser ci-dessous)</t>
  </si>
  <si>
    <t>Autres établissements publics (préciser ci-dessous)</t>
  </si>
  <si>
    <t xml:space="preserve">Organismes sociaux (CAF, etc. préciser ci-dessous) : </t>
  </si>
  <si>
    <t>Ministère de la culture (DRAC, DGCA, autre direction centrale), autre subvention de fonctionnement (préciser ci-dessous)</t>
  </si>
  <si>
    <t>Ministère de la culture (DRAC, DGCA, autre direction centrale), autres subvention(s) de projet (préciser ci-dessous)</t>
  </si>
  <si>
    <t>Organismes de gestion collective (OGC)</t>
  </si>
  <si>
    <t xml:space="preserve">751 - redevances … </t>
  </si>
  <si>
    <r>
      <t xml:space="preserve">CONTRIBUTIONS VOLONTAIRES EN NATURE
</t>
    </r>
    <r>
      <rPr>
        <sz val="12"/>
        <color theme="1"/>
        <rFont val="Calibri"/>
        <family val="2"/>
        <scheme val="minor"/>
      </rPr>
      <t>Rappel : les contributions volontaires en nature doivent être équilibrées (86 = 87)</t>
    </r>
  </si>
  <si>
    <t>Convention collective appliquée par la structure</t>
  </si>
  <si>
    <r>
      <rPr>
        <b/>
        <sz val="11"/>
        <color theme="1"/>
        <rFont val="Arial"/>
        <family val="2"/>
      </rPr>
      <t>Licence(s) d'entrepreneur du spectacle (n°)</t>
    </r>
    <r>
      <rPr>
        <b/>
        <sz val="9"/>
        <color theme="1"/>
        <rFont val="Arial"/>
        <family val="2"/>
      </rPr>
      <t xml:space="preserve">
 (ou récepissé de déclaration)</t>
    </r>
  </si>
  <si>
    <t>Esthétique principale</t>
  </si>
  <si>
    <t>EXEMPLE</t>
  </si>
  <si>
    <t>Premier</t>
  </si>
  <si>
    <t>Second</t>
  </si>
  <si>
    <t>pour les 1ères demandes, il est possible de détailler ici des activités plus anciennes si nécessaire</t>
  </si>
  <si>
    <r>
      <t xml:space="preserve">Présentation des actions de formation réalisées au cours des 2, 3 ou 4 dernières années (en fonction de la durée de la convention demandée), les cas échéant. </t>
    </r>
    <r>
      <rPr>
        <sz val="11"/>
        <rFont val="Arial"/>
        <family val="2"/>
      </rPr>
      <t>Précisez les publics concernés, les partenariats éventuels et les équipes impliquées (artistes, intervenants, etc.)</t>
    </r>
  </si>
  <si>
    <r>
      <t xml:space="preserve">Présentation des actions de formation prévues au cours des 2, 3 ou 4 prochaines années (en fonction de la durée de la convention demandée), les cas échéant. </t>
    </r>
    <r>
      <rPr>
        <sz val="11"/>
        <rFont val="Arial"/>
        <family val="2"/>
      </rPr>
      <t>Précisez les publics concernés, les partenariats éventuels et les équipes impliquées (artistes, intervenants, etc.)</t>
    </r>
  </si>
  <si>
    <t>2 200 caractères environ, espaces compris</t>
  </si>
  <si>
    <r>
      <t xml:space="preserve">Activité de création n°2 </t>
    </r>
    <r>
      <rPr>
        <b/>
        <sz val="11"/>
        <color theme="1"/>
        <rFont val="Arial"/>
        <family val="2"/>
      </rPr>
      <t>(le cas échéant)</t>
    </r>
  </si>
  <si>
    <r>
      <t xml:space="preserve">Activité de création n°3 </t>
    </r>
    <r>
      <rPr>
        <b/>
        <sz val="11"/>
        <color theme="1"/>
        <rFont val="Arial"/>
        <family val="2"/>
      </rPr>
      <t>(le cas échéant)</t>
    </r>
  </si>
  <si>
    <r>
      <t xml:space="preserve">Activité de création n°1 </t>
    </r>
    <r>
      <rPr>
        <b/>
        <sz val="12"/>
        <color theme="1"/>
        <rFont val="Arial"/>
        <family val="2"/>
      </rPr>
      <t>à venir sur la période du conventionnement sollicité (2,3 ou 4 ans)</t>
    </r>
  </si>
  <si>
    <t>2 300 caractères environ, espaces compris</t>
  </si>
  <si>
    <r>
      <t xml:space="preserve">En plus des 3 activités de création présentées en détail dans les onglets précédents,
 </t>
    </r>
    <r>
      <rPr>
        <b/>
        <sz val="12"/>
        <color theme="1"/>
        <rFont val="Calibri"/>
        <family val="2"/>
        <scheme val="minor"/>
      </rPr>
      <t>présentation détaillée des autres activités de création prévues pour les 2,3, 4 prochaines années</t>
    </r>
    <r>
      <rPr>
        <sz val="11"/>
        <color theme="1"/>
        <rFont val="Calibri"/>
        <family val="2"/>
        <scheme val="minor"/>
      </rPr>
      <t xml:space="preserve"> (en fonction de la durée de la convention demandée), le cas échéant</t>
    </r>
  </si>
  <si>
    <t>Directeur.trice administratif / administrateur.trice</t>
  </si>
  <si>
    <t>Chargé.e de production</t>
  </si>
  <si>
    <t>Chargé.e de diffusion</t>
  </si>
  <si>
    <t>Chargé.e de production et de diffusion</t>
  </si>
  <si>
    <t>Chargé.e de communication</t>
  </si>
  <si>
    <t>Attaché.e de presse</t>
  </si>
  <si>
    <t>Autre collaborateur.trice artistique</t>
  </si>
  <si>
    <t>Directeur.trice technique / régisseur.se général</t>
  </si>
  <si>
    <t>Technicien.ne</t>
  </si>
  <si>
    <t>Autre collaborateur.trice technique</t>
  </si>
  <si>
    <t>Directeur.trice artistique / Chef.fe d'orchestre</t>
  </si>
  <si>
    <t>Musicien.ne</t>
  </si>
  <si>
    <t>chanson</t>
  </si>
  <si>
    <t>jazz et musiques improvisées</t>
  </si>
  <si>
    <t>musique ancienne (médiévale et baroque)</t>
  </si>
  <si>
    <t>musique contemporaine du XXè et du XXIème siècle</t>
  </si>
  <si>
    <t>musique de répertoire classique et romantique</t>
  </si>
  <si>
    <t>musiques amplifiées (rock, hip hop, électro…)</t>
  </si>
  <si>
    <t>musiques traditionnelles et musiques du monde</t>
  </si>
  <si>
    <t>Nom de l'ensemble musical</t>
  </si>
  <si>
    <t>Site internet de l'ensemble musical</t>
  </si>
  <si>
    <t>PRÉSENTATION SYNTHÉTIQUE DE L'ENSEMBLE MUSICAL
 (historique, axes artistiques, activités...)</t>
  </si>
  <si>
    <t>Personnel de la structure et collaborateurs réguliers en 2021 HORS MUSICIENS</t>
  </si>
  <si>
    <t>Personnel de la structure et collaborateurs réguliers en 2021 MUSICIENS</t>
  </si>
  <si>
    <t>Instrument(s) (ou autre emploi artistique) à préciser</t>
  </si>
  <si>
    <t>Programme et équipe artistique</t>
  </si>
  <si>
    <t>Fonction / pour les musiciens, préciser l(es) instrument(s)</t>
  </si>
  <si>
    <t>Contrebasse</t>
  </si>
  <si>
    <t>1 500 caractères maximum, espaces compris</t>
  </si>
  <si>
    <t>1 000 caractères maximum, espaces compris</t>
  </si>
  <si>
    <t>2 400 caractères maximum, espaces compris</t>
  </si>
  <si>
    <t>3 000 caractères maximum, espaces compris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</si>
</sst>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_€"/>
    <numFmt numFmtId="165" formatCode="#,##0\ &quot;€&quot;"/>
    <numFmt numFmtId="166" formatCode="[$-40C]d\ mmmm\ yyyy;@"/>
  </numFmts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80"/>
      <name val="Liberation Sans"/>
      <family val="2"/>
    </font>
    <font>
      <b/>
      <i/>
      <sz val="9"/>
      <color rgb="FF000080"/>
      <name val="Liberation Sans"/>
      <family val="2"/>
    </font>
    <font>
      <b/>
      <sz val="8"/>
      <color rgb="FF000080"/>
      <name val="Liberation Sans"/>
      <family val="2"/>
    </font>
    <font>
      <sz val="12"/>
      <color rgb="FF000080"/>
      <name val="Liberation Sans"/>
      <family val="2"/>
    </font>
    <font>
      <sz val="12"/>
      <color rgb="FF000080"/>
      <name val="Arial"/>
      <family val="2"/>
    </font>
    <font>
      <sz val="7"/>
      <color rgb="FF000000"/>
      <name val="Liberation Sans"/>
      <family val="2"/>
    </font>
    <font>
      <b/>
      <vertAlign val="superscript"/>
      <sz val="8"/>
      <color indexed="18"/>
      <name val="Liberation Sans"/>
      <family val="2"/>
    </font>
    <font>
      <sz val="28"/>
      <color rgb="FF000080"/>
      <name val="Arial"/>
      <family val="2"/>
    </font>
    <font>
      <sz val="28"/>
      <color rgb="FF000000"/>
      <name val="Arial"/>
      <family val="2"/>
    </font>
    <font>
      <b/>
      <sz val="9"/>
      <color rgb="FF000000"/>
      <name val="Liberation Sans"/>
      <family val="2"/>
    </font>
    <font>
      <sz val="12"/>
      <color rgb="FF000000"/>
      <name val="Liberation Sans"/>
      <family val="2"/>
    </font>
    <font>
      <sz val="11"/>
      <color theme="10"/>
      <name val="Calibri"/>
      <family val="2"/>
      <scheme val="minor"/>
    </font>
    <font>
      <sz val="8"/>
      <color indexed="30"/>
      <name val="Calibri"/>
      <family val="2"/>
    </font>
    <font>
      <vertAlign val="superscript"/>
      <sz val="8"/>
      <color indexed="30"/>
      <name val="Calibri"/>
      <family val="2"/>
    </font>
    <font>
      <b/>
      <sz val="9"/>
      <color rgb="FF000080"/>
      <name val="Liberation Sans"/>
      <family val="2"/>
    </font>
    <font>
      <i/>
      <sz val="6"/>
      <color rgb="FF000080"/>
      <name val="Arial"/>
      <family val="2"/>
    </font>
    <font>
      <i/>
      <sz val="6"/>
      <color rgb="FF000080"/>
      <name val="Liberation Sans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000080"/>
      <name val="Liberation Sans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8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8" fillId="0" borderId="0" xfId="0" applyFont="1" applyFill="1" applyAlignment="1">
      <alignment vertical="center" wrapText="1"/>
    </xf>
    <xf numFmtId="0" fontId="29" fillId="5" borderId="0" xfId="0" applyFont="1" applyFill="1" applyAlignment="1">
      <alignment vertical="center" wrapText="1"/>
    </xf>
    <xf numFmtId="0" fontId="29" fillId="5" borderId="0" xfId="0" applyFont="1" applyFill="1" applyBorder="1" applyAlignment="1">
      <alignment vertical="center" wrapText="1"/>
    </xf>
    <xf numFmtId="0" fontId="29" fillId="5" borderId="0" xfId="0" applyFont="1" applyFill="1" applyAlignment="1">
      <alignment horizontal="center" vertical="center" wrapText="1"/>
    </xf>
    <xf numFmtId="0" fontId="38" fillId="5" borderId="0" xfId="0" applyFont="1" applyFill="1" applyBorder="1" applyAlignment="1">
      <alignment vertical="center" wrapText="1"/>
    </xf>
    <xf numFmtId="0" fontId="31" fillId="5" borderId="0" xfId="0" applyFont="1" applyFill="1" applyAlignment="1">
      <alignment vertical="center" wrapText="1"/>
    </xf>
    <xf numFmtId="0" fontId="38" fillId="5" borderId="0" xfId="0" applyFont="1" applyFill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39" fillId="6" borderId="4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0" fillId="6" borderId="5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7" fillId="0" borderId="0" xfId="0" applyFont="1"/>
    <xf numFmtId="0" fontId="29" fillId="5" borderId="0" xfId="0" applyFont="1" applyFill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vertical="center" wrapText="1"/>
    </xf>
    <xf numFmtId="1" fontId="37" fillId="5" borderId="0" xfId="0" applyNumberFormat="1" applyFont="1" applyFill="1" applyBorder="1" applyAlignment="1">
      <alignment horizontal="center" vertical="center" wrapText="1"/>
    </xf>
    <xf numFmtId="1" fontId="41" fillId="5" borderId="0" xfId="0" applyNumberFormat="1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9" fillId="5" borderId="23" xfId="0" applyFont="1" applyFill="1" applyBorder="1" applyAlignment="1">
      <alignment vertical="center" wrapText="1"/>
    </xf>
    <xf numFmtId="0" fontId="29" fillId="5" borderId="23" xfId="0" applyFont="1" applyFill="1" applyBorder="1" applyAlignment="1">
      <alignment horizontal="center" vertical="center" wrapText="1"/>
    </xf>
    <xf numFmtId="0" fontId="30" fillId="5" borderId="0" xfId="0" quotePrefix="1" applyFont="1" applyFill="1" applyAlignment="1">
      <alignment vertical="center" wrapText="1"/>
    </xf>
    <xf numFmtId="0" fontId="33" fillId="5" borderId="23" xfId="0" applyFont="1" applyFill="1" applyBorder="1" applyAlignment="1">
      <alignment horizontal="center" vertical="center" wrapText="1"/>
    </xf>
    <xf numFmtId="1" fontId="33" fillId="5" borderId="1" xfId="0" applyNumberFormat="1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53" fillId="5" borderId="0" xfId="0" applyFont="1" applyFill="1" applyBorder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164" fontId="49" fillId="5" borderId="5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49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39" fillId="5" borderId="4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37" fillId="5" borderId="27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1" fontId="48" fillId="5" borderId="1" xfId="0" applyNumberFormat="1" applyFont="1" applyFill="1" applyBorder="1" applyAlignment="1">
      <alignment horizontal="center" vertical="center" wrapText="1"/>
    </xf>
    <xf numFmtId="0" fontId="39" fillId="5" borderId="0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6" fillId="0" borderId="0" xfId="0" applyFont="1" applyFill="1"/>
    <xf numFmtId="0" fontId="0" fillId="5" borderId="0" xfId="0" applyFill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165" fontId="49" fillId="6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49" fillId="6" borderId="2" xfId="0" applyNumberFormat="1" applyFont="1" applyFill="1" applyBorder="1" applyAlignment="1">
      <alignment horizontal="center" vertical="center" wrapText="1"/>
    </xf>
    <xf numFmtId="165" fontId="27" fillId="6" borderId="1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0" fontId="0" fillId="6" borderId="0" xfId="0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65" fontId="56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6" fillId="0" borderId="31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0" fillId="0" borderId="4" xfId="0" applyNumberFormat="1" applyFont="1" applyBorder="1" applyAlignment="1">
      <alignment horizontal="center" vertical="center" wrapText="1"/>
    </xf>
    <xf numFmtId="0" fontId="59" fillId="0" borderId="1" xfId="0" applyFont="1" applyBorder="1" applyAlignment="1">
      <alignment vertical="center" wrapText="1"/>
    </xf>
    <xf numFmtId="49" fontId="57" fillId="5" borderId="1" xfId="0" applyNumberFormat="1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vertical="center" wrapText="1"/>
    </xf>
    <xf numFmtId="0" fontId="0" fillId="5" borderId="15" xfId="0" applyFont="1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7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5" borderId="2" xfId="0" applyFont="1" applyFill="1" applyBorder="1" applyAlignment="1">
      <alignment vertical="center" wrapText="1"/>
    </xf>
    <xf numFmtId="164" fontId="0" fillId="5" borderId="2" xfId="0" applyNumberFormat="1" applyFont="1" applyFill="1" applyBorder="1" applyAlignment="1">
      <alignment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164" fontId="2" fillId="5" borderId="31" xfId="0" applyNumberFormat="1" applyFont="1" applyFill="1" applyBorder="1" applyAlignment="1">
      <alignment vertical="center" wrapText="1"/>
    </xf>
    <xf numFmtId="165" fontId="5" fillId="5" borderId="32" xfId="0" applyNumberFormat="1" applyFont="1" applyFill="1" applyBorder="1" applyAlignment="1">
      <alignment horizontal="center" vertical="center" wrapText="1"/>
    </xf>
    <xf numFmtId="165" fontId="5" fillId="5" borderId="0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vertical="center" wrapText="1"/>
      <protection locked="0"/>
    </xf>
    <xf numFmtId="0" fontId="38" fillId="0" borderId="1" xfId="0" applyFont="1" applyFill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2" fontId="39" fillId="0" borderId="1" xfId="0" applyNumberFormat="1" applyFont="1" applyBorder="1" applyAlignment="1" applyProtection="1">
      <alignment horizontal="center" vertical="center" wrapText="1"/>
      <protection locked="0"/>
    </xf>
    <xf numFmtId="165" fontId="39" fillId="0" borderId="1" xfId="0" applyNumberFormat="1" applyFont="1" applyBorder="1" applyAlignment="1" applyProtection="1">
      <alignment horizontal="center" vertical="center" wrapText="1"/>
      <protection locked="0"/>
    </xf>
    <xf numFmtId="0" fontId="41" fillId="0" borderId="1" xfId="0" applyFont="1" applyFill="1" applyBorder="1" applyAlignment="1" applyProtection="1">
      <alignment vertical="center" wrapText="1"/>
      <protection locked="0"/>
    </xf>
    <xf numFmtId="1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Font="1" applyFill="1" applyBorder="1" applyAlignment="1" applyProtection="1">
      <alignment horizontal="center" vertical="center" wrapText="1"/>
      <protection locked="0"/>
    </xf>
    <xf numFmtId="0" fontId="47" fillId="0" borderId="5" xfId="0" applyFont="1" applyFill="1" applyBorder="1" applyAlignment="1" applyProtection="1">
      <alignment horizontal="center" vertical="center" wrapText="1"/>
      <protection locked="0"/>
    </xf>
    <xf numFmtId="0" fontId="47" fillId="0" borderId="1" xfId="0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Fill="1" applyBorder="1" applyAlignment="1" applyProtection="1">
      <alignment vertical="center" wrapText="1"/>
      <protection locked="0"/>
    </xf>
    <xf numFmtId="1" fontId="4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165" fontId="37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49" fillId="0" borderId="1" xfId="0" applyNumberFormat="1" applyFont="1" applyBorder="1" applyAlignment="1" applyProtection="1">
      <alignment horizontal="center" vertical="center" wrapText="1"/>
      <protection locked="0"/>
    </xf>
    <xf numFmtId="165" fontId="49" fillId="0" borderId="2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65" fontId="4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29" fillId="5" borderId="2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 applyProtection="1">
      <alignment horizontal="center" vertical="center" wrapText="1"/>
      <protection locked="0"/>
    </xf>
    <xf numFmtId="0" fontId="40" fillId="5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 applyProtection="1">
      <alignment horizontal="center" vertical="center" wrapText="1"/>
      <protection locked="0"/>
    </xf>
    <xf numFmtId="0" fontId="47" fillId="5" borderId="3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48" fillId="5" borderId="0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 wrapText="1"/>
    </xf>
    <xf numFmtId="0" fontId="60" fillId="0" borderId="33" xfId="0" applyFont="1" applyBorder="1" applyAlignment="1" applyProtection="1">
      <alignment horizontal="center" vertical="center" wrapText="1" readingOrder="1"/>
    </xf>
    <xf numFmtId="0" fontId="8" fillId="0" borderId="7" xfId="0" applyFont="1" applyBorder="1" applyAlignment="1" applyProtection="1">
      <alignment horizontal="center" vertical="center" wrapText="1" readingOrder="1"/>
    </xf>
    <xf numFmtId="0" fontId="8" fillId="0" borderId="11" xfId="0" applyFont="1" applyBorder="1" applyAlignment="1" applyProtection="1">
      <alignment horizontal="center" vertical="center" wrapText="1" readingOrder="1"/>
    </xf>
    <xf numFmtId="0" fontId="3" fillId="0" borderId="0" xfId="0" applyFont="1" applyAlignment="1" applyProtection="1">
      <alignment vertical="center" wrapText="1"/>
    </xf>
    <xf numFmtId="0" fontId="10" fillId="0" borderId="10" xfId="0" applyFont="1" applyBorder="1" applyAlignment="1" applyProtection="1">
      <alignment horizontal="left" vertical="center" wrapText="1" readingOrder="1"/>
    </xf>
    <xf numFmtId="0" fontId="11" fillId="0" borderId="10" xfId="0" applyFont="1" applyBorder="1" applyAlignment="1" applyProtection="1">
      <alignment horizontal="center" vertical="center" wrapText="1" readingOrder="1"/>
    </xf>
    <xf numFmtId="0" fontId="12" fillId="3" borderId="11" xfId="0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center" wrapText="1" readingOrder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 readingOrder="1"/>
    </xf>
    <xf numFmtId="0" fontId="15" fillId="0" borderId="10" xfId="0" applyFont="1" applyBorder="1" applyAlignment="1" applyProtection="1">
      <alignment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 wrapText="1" readingOrder="1"/>
    </xf>
    <xf numFmtId="0" fontId="13" fillId="0" borderId="10" xfId="0" applyFont="1" applyBorder="1" applyAlignment="1" applyProtection="1">
      <alignment vertical="center" wrapText="1" readingOrder="1"/>
    </xf>
    <xf numFmtId="0" fontId="10" fillId="0" borderId="10" xfId="0" applyFont="1" applyBorder="1" applyAlignment="1" applyProtection="1">
      <alignment horizontal="center" vertical="center" wrapText="1" readingOrder="1"/>
    </xf>
    <xf numFmtId="0" fontId="11" fillId="0" borderId="11" xfId="0" applyFont="1" applyBorder="1" applyAlignment="1" applyProtection="1">
      <alignment horizontal="center" vertical="center" wrapText="1" readingOrder="1"/>
    </xf>
    <xf numFmtId="0" fontId="17" fillId="0" borderId="10" xfId="0" applyFont="1" applyBorder="1" applyAlignment="1" applyProtection="1">
      <alignment horizontal="left" vertical="center" wrapText="1" readingOrder="1"/>
    </xf>
    <xf numFmtId="1" fontId="18" fillId="0" borderId="10" xfId="0" applyNumberFormat="1" applyFont="1" applyBorder="1" applyAlignment="1" applyProtection="1">
      <alignment horizontal="center" vertical="center" wrapText="1" readingOrder="1"/>
    </xf>
    <xf numFmtId="1" fontId="18" fillId="0" borderId="11" xfId="0" applyNumberFormat="1" applyFont="1" applyBorder="1" applyAlignment="1" applyProtection="1">
      <alignment horizontal="center" vertical="center" wrapText="1" readingOrder="1"/>
    </xf>
    <xf numFmtId="1" fontId="12" fillId="3" borderId="10" xfId="0" applyNumberFormat="1" applyFont="1" applyFill="1" applyBorder="1" applyAlignment="1" applyProtection="1">
      <alignment horizontal="center" vertical="center" wrapText="1"/>
    </xf>
    <xf numFmtId="1" fontId="12" fillId="3" borderId="11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left" vertical="center" wrapText="1" readingOrder="1"/>
    </xf>
    <xf numFmtId="0" fontId="11" fillId="0" borderId="7" xfId="0" applyFont="1" applyBorder="1" applyAlignment="1" applyProtection="1">
      <alignment horizontal="center" vertical="center" wrapText="1" readingOrder="1"/>
    </xf>
    <xf numFmtId="0" fontId="11" fillId="0" borderId="8" xfId="0" applyFont="1" applyBorder="1" applyAlignment="1" applyProtection="1">
      <alignment horizontal="center" vertical="center" wrapText="1" readingOrder="1"/>
    </xf>
    <xf numFmtId="0" fontId="15" fillId="0" borderId="10" xfId="0" applyFont="1" applyBorder="1" applyAlignment="1" applyProtection="1">
      <alignment horizontal="left" vertical="center" wrapText="1"/>
    </xf>
    <xf numFmtId="0" fontId="22" fillId="0" borderId="10" xfId="0" applyFont="1" applyBorder="1" applyAlignment="1" applyProtection="1">
      <alignment horizontal="left" vertical="center" wrapText="1" readingOrder="1"/>
    </xf>
    <xf numFmtId="0" fontId="23" fillId="0" borderId="0" xfId="0" applyFont="1" applyAlignment="1" applyProtection="1">
      <alignment horizontal="left" wrapText="1" readingOrder="1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0" fontId="29" fillId="5" borderId="26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 applyProtection="1">
      <alignment horizontal="center" vertical="center" wrapText="1"/>
      <protection locked="0"/>
    </xf>
    <xf numFmtId="0" fontId="4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30" fillId="5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 applyProtection="1">
      <alignment horizontal="center" vertical="center" wrapText="1"/>
      <protection locked="0"/>
    </xf>
    <xf numFmtId="0" fontId="33" fillId="5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5" borderId="6" xfId="0" applyFont="1" applyFill="1" applyBorder="1" applyAlignment="1">
      <alignment horizontal="center" vertical="center" wrapText="1"/>
    </xf>
    <xf numFmtId="0" fontId="29" fillId="5" borderId="24" xfId="0" applyFont="1" applyFill="1" applyBorder="1" applyAlignment="1">
      <alignment horizontal="center" vertical="center" wrapText="1"/>
    </xf>
    <xf numFmtId="0" fontId="29" fillId="5" borderId="28" xfId="0" applyFont="1" applyFill="1" applyBorder="1" applyAlignment="1">
      <alignment horizontal="center" vertical="center" wrapText="1"/>
    </xf>
    <xf numFmtId="0" fontId="29" fillId="5" borderId="27" xfId="0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40" fillId="0" borderId="6" xfId="0" applyFont="1" applyBorder="1" applyAlignment="1" applyProtection="1">
      <alignment horizontal="justify" vertical="center" wrapText="1"/>
      <protection locked="0"/>
    </xf>
    <xf numFmtId="0" fontId="40" fillId="0" borderId="23" xfId="0" applyFont="1" applyBorder="1" applyAlignment="1" applyProtection="1">
      <alignment horizontal="justify" vertical="center" wrapText="1"/>
      <protection locked="0"/>
    </xf>
    <xf numFmtId="0" fontId="40" fillId="0" borderId="24" xfId="0" applyFont="1" applyBorder="1" applyAlignment="1" applyProtection="1">
      <alignment horizontal="justify" vertical="center" wrapText="1"/>
      <protection locked="0"/>
    </xf>
    <xf numFmtId="0" fontId="40" fillId="0" borderId="28" xfId="0" applyFont="1" applyBorder="1" applyAlignment="1" applyProtection="1">
      <alignment horizontal="justify" vertical="center" wrapText="1"/>
      <protection locked="0"/>
    </xf>
    <xf numFmtId="0" fontId="40" fillId="0" borderId="27" xfId="0" applyFont="1" applyBorder="1" applyAlignment="1" applyProtection="1">
      <alignment horizontal="justify" vertical="center" wrapText="1"/>
      <protection locked="0"/>
    </xf>
    <xf numFmtId="0" fontId="40" fillId="0" borderId="22" xfId="0" applyFont="1" applyBorder="1" applyAlignment="1" applyProtection="1">
      <alignment horizontal="justify" vertical="center" wrapText="1"/>
      <protection locked="0"/>
    </xf>
    <xf numFmtId="0" fontId="40" fillId="0" borderId="25" xfId="0" applyFont="1" applyBorder="1" applyAlignment="1" applyProtection="1">
      <alignment horizontal="justify" vertical="center" wrapText="1"/>
      <protection locked="0"/>
    </xf>
    <xf numFmtId="0" fontId="40" fillId="0" borderId="26" xfId="0" applyFont="1" applyBorder="1" applyAlignment="1" applyProtection="1">
      <alignment horizontal="justify" vertical="center" wrapText="1"/>
      <protection locked="0"/>
    </xf>
    <xf numFmtId="0" fontId="38" fillId="5" borderId="0" xfId="0" applyFont="1" applyFill="1" applyAlignment="1">
      <alignment horizontal="center" vertical="center" wrapText="1"/>
    </xf>
    <xf numFmtId="0" fontId="38" fillId="0" borderId="0" xfId="0" applyFont="1" applyFill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Fill="1" applyBorder="1" applyAlignment="1" applyProtection="1">
      <alignment horizontal="center" vertical="center" wrapText="1"/>
      <protection locked="0"/>
    </xf>
    <xf numFmtId="0" fontId="39" fillId="0" borderId="4" xfId="0" applyFont="1" applyFill="1" applyBorder="1" applyAlignment="1" applyProtection="1">
      <alignment horizontal="center" vertical="center" wrapText="1"/>
      <protection locked="0"/>
    </xf>
    <xf numFmtId="0" fontId="37" fillId="5" borderId="1" xfId="0" applyFont="1" applyFill="1" applyBorder="1" applyAlignment="1">
      <alignment horizontal="center" vertical="center" wrapText="1"/>
    </xf>
    <xf numFmtId="0" fontId="37" fillId="0" borderId="5" xfId="0" applyFont="1" applyBorder="1" applyAlignment="1" applyProtection="1">
      <alignment horizontal="center" vertical="center" wrapText="1"/>
      <protection locked="0"/>
    </xf>
    <xf numFmtId="0" fontId="40" fillId="5" borderId="25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 applyProtection="1">
      <alignment horizontal="center" vertical="center" wrapText="1"/>
      <protection locked="0"/>
    </xf>
    <xf numFmtId="0" fontId="37" fillId="5" borderId="2" xfId="0" applyFont="1" applyFill="1" applyBorder="1" applyAlignment="1">
      <alignment horizontal="center" vertical="center" wrapText="1"/>
    </xf>
    <xf numFmtId="0" fontId="37" fillId="5" borderId="3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51" fillId="5" borderId="2" xfId="0" applyFont="1" applyFill="1" applyBorder="1" applyAlignment="1">
      <alignment horizontal="center" vertical="center" wrapText="1"/>
    </xf>
    <xf numFmtId="0" fontId="51" fillId="5" borderId="3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40" fillId="6" borderId="2" xfId="0" applyFont="1" applyFill="1" applyBorder="1" applyAlignment="1">
      <alignment horizontal="center"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40" fillId="6" borderId="4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40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 applyProtection="1">
      <alignment horizontal="center" vertical="center" wrapText="1"/>
      <protection locked="0"/>
    </xf>
    <xf numFmtId="0" fontId="40" fillId="0" borderId="4" xfId="0" applyFont="1" applyFill="1" applyBorder="1" applyAlignment="1" applyProtection="1">
      <alignment horizontal="center" vertical="center" wrapText="1"/>
      <protection locked="0"/>
    </xf>
    <xf numFmtId="0" fontId="37" fillId="0" borderId="2" xfId="0" applyFont="1" applyFill="1" applyBorder="1" applyAlignment="1" applyProtection="1">
      <alignment horizontal="center" vertical="center" wrapText="1"/>
      <protection locked="0"/>
    </xf>
    <xf numFmtId="0" fontId="37" fillId="0" borderId="3" xfId="0" applyFont="1" applyFill="1" applyBorder="1" applyAlignment="1" applyProtection="1">
      <alignment horizontal="center" vertical="center" wrapText="1"/>
      <protection locked="0"/>
    </xf>
    <xf numFmtId="0" fontId="38" fillId="5" borderId="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43" fontId="2" fillId="5" borderId="17" xfId="2" applyFont="1" applyFill="1" applyBorder="1" applyAlignment="1">
      <alignment horizontal="center" vertical="center" wrapText="1"/>
    </xf>
    <xf numFmtId="43" fontId="2" fillId="5" borderId="18" xfId="2" applyFont="1" applyFill="1" applyBorder="1" applyAlignment="1">
      <alignment horizontal="center" vertical="center" wrapText="1"/>
    </xf>
    <xf numFmtId="43" fontId="2" fillId="5" borderId="19" xfId="2" applyFont="1" applyFill="1" applyBorder="1" applyAlignment="1">
      <alignment horizontal="center" vertical="center" wrapText="1"/>
    </xf>
    <xf numFmtId="9" fontId="0" fillId="5" borderId="2" xfId="0" applyNumberFormat="1" applyFill="1" applyBorder="1" applyAlignment="1">
      <alignment horizontal="center" vertical="center" wrapText="1"/>
    </xf>
    <xf numFmtId="9" fontId="0" fillId="5" borderId="16" xfId="0" applyNumberFormat="1" applyFill="1" applyBorder="1" applyAlignment="1">
      <alignment horizontal="center" vertical="center" wrapText="1"/>
    </xf>
    <xf numFmtId="0" fontId="38" fillId="5" borderId="25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 applyProtection="1">
      <alignment horizontal="center" vertical="center" wrapText="1"/>
      <protection locked="0"/>
    </xf>
    <xf numFmtId="165" fontId="47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4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4" xfId="0" applyFont="1" applyFill="1" applyBorder="1" applyAlignment="1" applyProtection="1">
      <alignment horizontal="center" vertical="center" wrapText="1"/>
      <protection locked="0"/>
    </xf>
    <xf numFmtId="0" fontId="47" fillId="5" borderId="2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52" fillId="5" borderId="23" xfId="0" applyFont="1" applyFill="1" applyBorder="1" applyAlignment="1">
      <alignment horizontal="center" vertical="center" wrapText="1"/>
    </xf>
    <xf numFmtId="0" fontId="52" fillId="5" borderId="24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 applyProtection="1">
      <alignment horizontal="justify" vertical="center" wrapText="1"/>
      <protection locked="0"/>
    </xf>
    <xf numFmtId="0" fontId="47" fillId="0" borderId="27" xfId="0" applyFont="1" applyFill="1" applyBorder="1" applyAlignment="1" applyProtection="1">
      <alignment horizontal="justify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0" fontId="2" fillId="5" borderId="20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5" fillId="5" borderId="4" xfId="0" applyFont="1" applyFill="1" applyBorder="1" applyAlignment="1">
      <alignment horizontal="center" vertical="center" wrapText="1"/>
    </xf>
    <xf numFmtId="166" fontId="50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5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5" borderId="27" xfId="0" applyFont="1" applyFill="1" applyBorder="1" applyAlignment="1">
      <alignment horizontal="center" vertical="center" wrapText="1"/>
    </xf>
    <xf numFmtId="0" fontId="45" fillId="0" borderId="0" xfId="0" applyFont="1" applyBorder="1" applyAlignment="1" applyProtection="1">
      <alignment horizontal="justify" vertical="center" wrapText="1"/>
      <protection locked="0"/>
    </xf>
    <xf numFmtId="0" fontId="45" fillId="0" borderId="27" xfId="0" applyFont="1" applyBorder="1" applyAlignment="1" applyProtection="1">
      <alignment horizontal="justify" vertical="center" wrapText="1"/>
      <protection locked="0"/>
    </xf>
    <xf numFmtId="0" fontId="33" fillId="5" borderId="22" xfId="0" applyFont="1" applyFill="1" applyBorder="1" applyAlignment="1">
      <alignment horizontal="center" vertical="center" wrapText="1"/>
    </xf>
    <xf numFmtId="0" fontId="33" fillId="5" borderId="25" xfId="0" applyFont="1" applyFill="1" applyBorder="1" applyAlignment="1">
      <alignment horizontal="center" vertical="center" wrapText="1"/>
    </xf>
    <xf numFmtId="0" fontId="33" fillId="5" borderId="26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 applyProtection="1">
      <alignment horizontal="center" vertical="center" wrapText="1"/>
      <protection locked="0"/>
    </xf>
    <xf numFmtId="0" fontId="45" fillId="0" borderId="3" xfId="0" applyFont="1" applyFill="1" applyBorder="1" applyAlignment="1" applyProtection="1">
      <alignment horizontal="center" vertical="center" wrapText="1"/>
      <protection locked="0"/>
    </xf>
    <xf numFmtId="0" fontId="45" fillId="0" borderId="4" xfId="0" applyFont="1" applyFill="1" applyBorder="1" applyAlignment="1" applyProtection="1">
      <alignment horizontal="center" vertical="center" wrapText="1"/>
      <protection locked="0"/>
    </xf>
    <xf numFmtId="0" fontId="47" fillId="5" borderId="3" xfId="0" applyFont="1" applyFill="1" applyBorder="1" applyAlignment="1">
      <alignment horizontal="center" vertical="center" wrapText="1"/>
    </xf>
    <xf numFmtId="0" fontId="39" fillId="0" borderId="2" xfId="0" applyFont="1" applyBorder="1" applyAlignment="1" applyProtection="1">
      <alignment horizontal="center" vertical="center" wrapText="1"/>
      <protection locked="0"/>
    </xf>
    <xf numFmtId="0" fontId="39" fillId="0" borderId="4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54" fillId="5" borderId="25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horizontal="center" vertical="center" wrapText="1"/>
      <protection locked="0"/>
    </xf>
    <xf numFmtId="0" fontId="38" fillId="5" borderId="2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left" wrapText="1" readingOrder="1"/>
    </xf>
    <xf numFmtId="0" fontId="0" fillId="0" borderId="0" xfId="0" applyAlignment="1" applyProtection="1">
      <alignment wrapText="1"/>
    </xf>
    <xf numFmtId="0" fontId="23" fillId="0" borderId="0" xfId="0" applyFont="1" applyAlignment="1" applyProtection="1">
      <alignment horizontal="left" wrapText="1" readingOrder="1"/>
    </xf>
    <xf numFmtId="0" fontId="8" fillId="0" borderId="7" xfId="0" applyFont="1" applyBorder="1" applyAlignment="1" applyProtection="1">
      <alignment horizontal="right" vertical="center" wrapText="1" readingOrder="1"/>
    </xf>
    <xf numFmtId="0" fontId="8" fillId="0" borderId="14" xfId="0" applyFont="1" applyBorder="1" applyAlignment="1" applyProtection="1">
      <alignment horizontal="right" vertical="center" wrapText="1" readingOrder="1"/>
    </xf>
    <xf numFmtId="0" fontId="55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vertical="center" wrapText="1"/>
    </xf>
    <xf numFmtId="0" fontId="9" fillId="2" borderId="7" xfId="0" applyFont="1" applyFill="1" applyBorder="1" applyAlignment="1" applyProtection="1">
      <alignment horizontal="center" vertical="center" wrapText="1" readingOrder="1"/>
    </xf>
    <xf numFmtId="0" fontId="9" fillId="2" borderId="9" xfId="0" applyFont="1" applyFill="1" applyBorder="1" applyAlignment="1" applyProtection="1">
      <alignment horizontal="center" vertical="center" wrapText="1" readingOrder="1"/>
    </xf>
    <xf numFmtId="0" fontId="19" fillId="4" borderId="10" xfId="1" applyFont="1" applyFill="1" applyBorder="1" applyAlignment="1" applyProtection="1">
      <alignment horizontal="center" vertical="center" wrapText="1" readingOrder="1"/>
    </xf>
    <xf numFmtId="0" fontId="19" fillId="4" borderId="12" xfId="1" applyFont="1" applyFill="1" applyBorder="1" applyAlignment="1" applyProtection="1">
      <alignment horizontal="center" vertical="center" wrapText="1" readingOrder="1"/>
    </xf>
    <xf numFmtId="0" fontId="19" fillId="4" borderId="13" xfId="1" applyFont="1" applyFill="1" applyBorder="1" applyAlignment="1" applyProtection="1">
      <alignment horizontal="center" vertical="center" wrapText="1" readingOrder="1"/>
    </xf>
    <xf numFmtId="0" fontId="0" fillId="0" borderId="0" xfId="0" applyAlignment="1" applyProtection="1">
      <alignment horizontal="center" vertical="center" wrapText="1"/>
    </xf>
    <xf numFmtId="0" fontId="29" fillId="0" borderId="6" xfId="0" applyFont="1" applyBorder="1" applyAlignment="1" applyProtection="1">
      <alignment horizontal="justify" vertical="center" wrapText="1"/>
      <protection locked="0"/>
    </xf>
    <xf numFmtId="0" fontId="29" fillId="0" borderId="23" xfId="0" applyFont="1" applyBorder="1" applyAlignment="1" applyProtection="1">
      <alignment horizontal="justify" vertical="center" wrapText="1"/>
      <protection locked="0"/>
    </xf>
    <xf numFmtId="0" fontId="29" fillId="0" borderId="24" xfId="0" applyFont="1" applyBorder="1" applyAlignment="1" applyProtection="1">
      <alignment horizontal="justify" vertical="center" wrapText="1"/>
      <protection locked="0"/>
    </xf>
    <xf numFmtId="0" fontId="29" fillId="0" borderId="22" xfId="0" applyFont="1" applyBorder="1" applyAlignment="1" applyProtection="1">
      <alignment horizontal="justify" vertical="center" wrapText="1"/>
      <protection locked="0"/>
    </xf>
    <xf numFmtId="0" fontId="29" fillId="0" borderId="25" xfId="0" applyFont="1" applyBorder="1" applyAlignment="1" applyProtection="1">
      <alignment horizontal="justify" vertical="center" wrapText="1"/>
      <protection locked="0"/>
    </xf>
    <xf numFmtId="0" fontId="29" fillId="0" borderId="26" xfId="0" applyFont="1" applyBorder="1" applyAlignment="1" applyProtection="1">
      <alignment horizontal="justify" vertical="center" wrapText="1"/>
      <protection locked="0"/>
    </xf>
    <xf numFmtId="0" fontId="29" fillId="0" borderId="2" xfId="0" applyFont="1" applyBorder="1" applyAlignment="1" applyProtection="1">
      <alignment horizontal="justify" vertical="center" wrapText="1"/>
      <protection locked="0"/>
    </xf>
    <xf numFmtId="0" fontId="29" fillId="0" borderId="3" xfId="0" applyFont="1" applyBorder="1" applyAlignment="1" applyProtection="1">
      <alignment horizontal="justify" vertical="center" wrapText="1"/>
      <protection locked="0"/>
    </xf>
    <xf numFmtId="0" fontId="29" fillId="0" borderId="4" xfId="0" applyFont="1" applyBorder="1" applyAlignment="1" applyProtection="1">
      <alignment horizontal="justify" vertical="center" wrapText="1"/>
      <protection locked="0"/>
    </xf>
    <xf numFmtId="0" fontId="40" fillId="0" borderId="0" xfId="0" applyFont="1" applyAlignment="1" applyProtection="1">
      <alignment horizontal="justify" vertical="center" wrapText="1"/>
      <protection locked="0"/>
    </xf>
    <xf numFmtId="0" fontId="32" fillId="5" borderId="25" xfId="0" applyFont="1" applyFill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justify" vertical="center" wrapText="1"/>
      <protection locked="0"/>
    </xf>
  </cellXfs>
  <cellStyles count="4">
    <cellStyle name="Lien hypertexte" xfId="1" builtinId="8"/>
    <cellStyle name="Milliers" xfId="2" builtinId="3"/>
    <cellStyle name="Milliers 2" xfId="3" xr:uid="{91D70497-6B37-4243-BBB4-9745EF24E73B}"/>
    <cellStyle name="Normal" xfId="0" builtinId="0"/>
  </cellStyles>
  <dxfs count="0"/>
  <tableStyles count="0" defaultTableStyle="TableStyleMedium2" defaultPivotStyle="PivotStyleLight16"/>
  <colors>
    <mruColors>
      <color rgb="FFF3F5FB"/>
      <color rgb="FFDFB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6E77-0C85-470D-8519-E1C6A686DEB1}">
  <sheetPr>
    <tabColor theme="5" tint="0.59999389629810485"/>
    <pageSetUpPr fitToPage="1"/>
  </sheetPr>
  <dimension ref="A1:G29"/>
  <sheetViews>
    <sheetView showGridLines="0" showRowColHeaders="0" zoomScaleNormal="100" workbookViewId="0">
      <selection activeCell="B1" sqref="B1"/>
    </sheetView>
  </sheetViews>
  <sheetFormatPr baseColWidth="10" defaultRowHeight="14"/>
  <cols>
    <col min="1" max="1" width="25.36328125" style="14" customWidth="1"/>
    <col min="2" max="2" width="22.7265625" style="14" customWidth="1"/>
    <col min="3" max="3" width="23.6328125" style="14" customWidth="1"/>
    <col min="4" max="4" width="21.6328125" style="14" customWidth="1"/>
    <col min="5" max="6" width="10.90625" style="14"/>
    <col min="7" max="7" width="14.6328125" style="14" customWidth="1"/>
    <col min="8" max="16384" width="10.90625" style="14"/>
  </cols>
  <sheetData>
    <row r="1" spans="1:7" ht="32.5" customHeight="1">
      <c r="A1" s="56" t="s">
        <v>429</v>
      </c>
      <c r="B1" s="142"/>
      <c r="C1" s="44" t="s">
        <v>199</v>
      </c>
      <c r="D1" s="142"/>
      <c r="E1" s="17"/>
    </row>
    <row r="2" spans="1:7">
      <c r="A2" s="21"/>
      <c r="B2" s="22"/>
      <c r="C2" s="21"/>
      <c r="D2" s="22"/>
      <c r="E2" s="17"/>
    </row>
    <row r="3" spans="1:7">
      <c r="A3" s="224" t="s">
        <v>155</v>
      </c>
      <c r="B3" s="224"/>
      <c r="C3" s="224"/>
      <c r="D3" s="224"/>
    </row>
    <row r="4" spans="1:7" ht="29" customHeight="1">
      <c r="A4" s="228" t="s">
        <v>197</v>
      </c>
      <c r="B4" s="229"/>
      <c r="C4" s="143" t="s">
        <v>156</v>
      </c>
      <c r="D4" s="143" t="s">
        <v>157</v>
      </c>
      <c r="E4" s="20"/>
      <c r="F4" s="20"/>
      <c r="G4" s="20"/>
    </row>
    <row r="5" spans="1:7" ht="14" customHeight="1">
      <c r="A5" s="228" t="s">
        <v>200</v>
      </c>
      <c r="B5" s="229"/>
      <c r="C5" s="157" t="s">
        <v>156</v>
      </c>
      <c r="D5" s="157" t="s">
        <v>157</v>
      </c>
      <c r="E5" s="20"/>
      <c r="F5" s="20"/>
      <c r="G5" s="20"/>
    </row>
    <row r="6" spans="1:7">
      <c r="A6" s="230"/>
      <c r="B6" s="231"/>
      <c r="C6" s="157" t="s">
        <v>156</v>
      </c>
      <c r="D6" s="157" t="s">
        <v>157</v>
      </c>
      <c r="E6" s="20"/>
      <c r="F6" s="20"/>
      <c r="G6" s="20"/>
    </row>
    <row r="7" spans="1:7">
      <c r="A7" s="230"/>
      <c r="B7" s="231"/>
      <c r="C7" s="157" t="s">
        <v>156</v>
      </c>
      <c r="D7" s="157" t="s">
        <v>157</v>
      </c>
      <c r="E7" s="20"/>
      <c r="F7" s="20"/>
      <c r="G7" s="20"/>
    </row>
    <row r="8" spans="1:7">
      <c r="A8" s="232"/>
      <c r="B8" s="233"/>
      <c r="C8" s="157" t="s">
        <v>156</v>
      </c>
      <c r="D8" s="157" t="s">
        <v>157</v>
      </c>
      <c r="E8" s="20"/>
      <c r="F8" s="20"/>
      <c r="G8" s="20"/>
    </row>
    <row r="9" spans="1:7">
      <c r="A9" s="23"/>
      <c r="B9" s="23"/>
      <c r="C9" s="24"/>
      <c r="D9" s="24"/>
      <c r="E9" s="20"/>
      <c r="F9" s="20"/>
      <c r="G9" s="20"/>
    </row>
    <row r="10" spans="1:7" ht="28.5" customHeight="1">
      <c r="A10" s="235" t="s">
        <v>201</v>
      </c>
      <c r="B10" s="235"/>
      <c r="C10" s="235"/>
      <c r="D10" s="235"/>
      <c r="E10" s="20"/>
      <c r="F10" s="20"/>
      <c r="G10" s="20"/>
    </row>
    <row r="11" spans="1:7" ht="236.5" customHeight="1">
      <c r="A11" s="373" t="s">
        <v>438</v>
      </c>
      <c r="B11" s="374"/>
      <c r="C11" s="374"/>
      <c r="D11" s="375"/>
      <c r="E11" s="20"/>
      <c r="F11" s="20"/>
      <c r="G11" s="20"/>
    </row>
    <row r="12" spans="1:7">
      <c r="A12" s="220" t="s">
        <v>198</v>
      </c>
      <c r="B12" s="220"/>
      <c r="C12" s="227"/>
      <c r="D12" s="227"/>
      <c r="E12" s="20"/>
      <c r="F12" s="20"/>
      <c r="G12" s="20"/>
    </row>
    <row r="13" spans="1:7">
      <c r="A13" s="220" t="s">
        <v>430</v>
      </c>
      <c r="B13" s="220"/>
      <c r="C13" s="221"/>
      <c r="D13" s="221"/>
      <c r="E13" s="20"/>
      <c r="F13" s="20"/>
      <c r="G13" s="20"/>
    </row>
    <row r="14" spans="1:7" ht="25.5" customHeight="1">
      <c r="A14" s="226" t="s">
        <v>396</v>
      </c>
      <c r="B14" s="220"/>
      <c r="C14" s="221"/>
      <c r="D14" s="221"/>
      <c r="E14" s="20"/>
      <c r="F14" s="20"/>
      <c r="G14" s="20"/>
    </row>
    <row r="15" spans="1:7">
      <c r="A15" s="220" t="s">
        <v>397</v>
      </c>
      <c r="B15" s="220"/>
      <c r="C15" s="221"/>
      <c r="D15" s="221"/>
      <c r="E15" s="20"/>
      <c r="F15" s="20"/>
      <c r="G15" s="20"/>
    </row>
    <row r="16" spans="1:7" ht="9" customHeight="1">
      <c r="A16" s="46"/>
      <c r="B16" s="46"/>
      <c r="C16" s="47"/>
      <c r="D16" s="47"/>
      <c r="E16" s="20"/>
      <c r="F16" s="20"/>
      <c r="G16" s="20"/>
    </row>
    <row r="17" spans="1:7" ht="45" customHeight="1">
      <c r="A17" s="234" t="s">
        <v>206</v>
      </c>
      <c r="B17" s="234"/>
      <c r="C17" s="234"/>
      <c r="D17" s="234"/>
    </row>
    <row r="18" spans="1:7" ht="28" customHeight="1">
      <c r="A18" s="373" t="s">
        <v>439</v>
      </c>
      <c r="B18" s="374"/>
      <c r="C18" s="374"/>
      <c r="D18" s="375"/>
    </row>
    <row r="19" spans="1:7" ht="145.5" customHeight="1">
      <c r="A19" s="376"/>
      <c r="B19" s="377"/>
      <c r="C19" s="377"/>
      <c r="D19" s="378"/>
      <c r="E19" s="17"/>
    </row>
    <row r="20" spans="1:7">
      <c r="A20" s="48"/>
      <c r="B20" s="48"/>
      <c r="C20" s="48"/>
      <c r="D20" s="48"/>
      <c r="E20" s="17"/>
    </row>
    <row r="21" spans="1:7">
      <c r="A21" s="225" t="s">
        <v>431</v>
      </c>
      <c r="B21" s="225"/>
      <c r="C21" s="225"/>
      <c r="D21" s="225"/>
    </row>
    <row r="22" spans="1:7" ht="232.5" customHeight="1">
      <c r="A22" s="373" t="s">
        <v>438</v>
      </c>
      <c r="B22" s="374"/>
      <c r="C22" s="374"/>
      <c r="D22" s="375"/>
      <c r="E22" s="20"/>
      <c r="F22" s="20"/>
      <c r="G22" s="20"/>
    </row>
    <row r="23" spans="1:7" ht="6" customHeight="1">
      <c r="A23" s="21"/>
      <c r="B23" s="25"/>
      <c r="C23" s="21"/>
      <c r="D23" s="21"/>
    </row>
    <row r="24" spans="1:7" ht="15.5">
      <c r="A24" s="222" t="s">
        <v>228</v>
      </c>
      <c r="B24" s="222"/>
      <c r="C24" s="222"/>
      <c r="D24" s="222"/>
    </row>
    <row r="25" spans="1:7">
      <c r="A25" s="223" t="s">
        <v>242</v>
      </c>
      <c r="B25" s="223"/>
      <c r="C25" s="223"/>
      <c r="D25" s="223"/>
    </row>
    <row r="26" spans="1:7" ht="365" customHeight="1">
      <c r="A26" s="379" t="s">
        <v>440</v>
      </c>
      <c r="B26" s="380"/>
      <c r="C26" s="380"/>
      <c r="D26" s="381"/>
      <c r="E26" s="20"/>
      <c r="F26" s="20"/>
      <c r="G26" s="20"/>
    </row>
    <row r="27" spans="1:7">
      <c r="B27" s="15"/>
    </row>
    <row r="28" spans="1:7">
      <c r="A28" s="18"/>
    </row>
    <row r="29" spans="1:7">
      <c r="A29" s="19"/>
    </row>
  </sheetData>
  <sheetProtection algorithmName="SHA-512" hashValue="cAK5exvcl1zxo7gG53hkVFGKV6mrIvcnO1tiNR2i2KD10JLYFt+YzIO+1cbtF1WP08HfzZ3CtlrObN0rXM2GQA==" saltValue="efDznHSPiwP9+w0PpPo70w==" spinCount="100000" sheet="1" objects="1" scenarios="1" selectLockedCells="1"/>
  <mergeCells count="20">
    <mergeCell ref="A24:D24"/>
    <mergeCell ref="A25:D25"/>
    <mergeCell ref="A26:D26"/>
    <mergeCell ref="A3:D3"/>
    <mergeCell ref="A11:D11"/>
    <mergeCell ref="A21:D21"/>
    <mergeCell ref="C13:D13"/>
    <mergeCell ref="A14:B14"/>
    <mergeCell ref="C14:D14"/>
    <mergeCell ref="A12:B12"/>
    <mergeCell ref="C12:D12"/>
    <mergeCell ref="A5:B8"/>
    <mergeCell ref="A17:D17"/>
    <mergeCell ref="A4:B4"/>
    <mergeCell ref="A10:D10"/>
    <mergeCell ref="A18:D19"/>
    <mergeCell ref="A15:B15"/>
    <mergeCell ref="C15:D15"/>
    <mergeCell ref="A13:B13"/>
    <mergeCell ref="A22:D22"/>
  </mergeCells>
  <dataValidations count="3">
    <dataValidation type="textLength" operator="lessThan" allowBlank="1" showInputMessage="1" showErrorMessage="1" errorTitle="Texte trop long" promptTitle="Longueur du texte" prompt="Merci de ne pas dépasser 1 500 caractères, espaces compris" sqref="A11:D11 A22:D22" xr:uid="{CD821BD2-9E9A-4ABB-BBF5-9DC1E45FE65F}">
      <formula1>1500</formula1>
    </dataValidation>
    <dataValidation type="textLength" operator="lessThan" allowBlank="1" showInputMessage="1" showErrorMessage="1" errorTitle="Texte trop long" promptTitle="Longueur du texte" prompt="Merci de ne pas dépasser 1 000 caractères, espaces compris" sqref="A18:D19" xr:uid="{3BCD8A6B-91AA-44CF-B461-BDF3FEDAB120}">
      <formula1>1000</formula1>
    </dataValidation>
    <dataValidation type="textLength" operator="lessThan" allowBlank="1" showInputMessage="1" showErrorMessage="1" errorTitle="Texte trop long" promptTitle="Longueur de texte" prompt="Merci de ne pas dépasser 2 400 caractères, espaces compris" sqref="A26:D26" xr:uid="{16BE7DF8-D41F-4E76-B77F-0EF7721D48B3}">
      <formula1>2401</formula1>
    </dataValidation>
  </dataValidations>
  <pageMargins left="0.70866141732283472" right="0.70866141732283472" top="0.74803149606299213" bottom="0.55118110236220474" header="0.31496062992125984" footer="0.31496062992125984"/>
  <pageSetup scale="98" fitToHeight="0" orientation="portrait" horizontalDpi="300" verticalDpi="300" r:id="rId1"/>
  <headerFooter>
    <oddHeader>&amp;L&amp;F&amp;C&amp;A&amp;R&amp;P / &amp;N</oddHeader>
  </headerFooter>
  <rowBreaks count="1" manualBreakCount="1">
    <brk id="19" max="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xr:uid="{90F066E2-3F67-4635-A497-58A96A137F7E}">
          <x14:formula1>
            <xm:f>'menus déroulants'!$A$27:$A$33</xm:f>
          </x14:formula1>
          <xm:sqref>C15:D16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485A-173F-4587-959D-F342DD58A3AF}">
  <sheetPr>
    <tabColor theme="4" tint="0.79998168889431442"/>
    <pageSetUpPr fitToPage="1"/>
  </sheetPr>
  <dimension ref="A1:I50"/>
  <sheetViews>
    <sheetView showGridLines="0" showRowColHeaders="0" tabSelected="1" workbookViewId="0">
      <selection activeCell="B1" sqref="B1"/>
    </sheetView>
  </sheetViews>
  <sheetFormatPr baseColWidth="10" defaultRowHeight="14.5"/>
  <cols>
    <col min="1" max="1" width="34.54296875" style="2" customWidth="1"/>
    <col min="2" max="2" width="12.453125" style="2" customWidth="1"/>
    <col min="3" max="16384" width="10.90625" style="2"/>
  </cols>
  <sheetData>
    <row r="1" spans="1:9" ht="67">
      <c r="A1" s="4" t="s">
        <v>357</v>
      </c>
      <c r="B1" s="3" t="s">
        <v>376</v>
      </c>
      <c r="C1" s="32" t="s">
        <v>377</v>
      </c>
      <c r="D1" s="32" t="s">
        <v>378</v>
      </c>
      <c r="E1" s="33" t="s">
        <v>379</v>
      </c>
      <c r="F1" s="34" t="s">
        <v>380</v>
      </c>
      <c r="G1" s="32" t="s">
        <v>381</v>
      </c>
      <c r="H1" s="32" t="s">
        <v>382</v>
      </c>
      <c r="I1" s="32" t="s">
        <v>383</v>
      </c>
    </row>
    <row r="2" spans="1:9">
      <c r="A2" s="1" t="s">
        <v>143</v>
      </c>
      <c r="B2" s="31">
        <f>'Budgets fonctionnement'!B25+'Budgets fonctionnement'!B28</f>
        <v>0</v>
      </c>
      <c r="C2" s="31">
        <f>'Budgets fonctionnement'!C25+'Budgets fonctionnement'!C28</f>
        <v>0</v>
      </c>
      <c r="D2" s="31">
        <f>'Budgets fonctionnement'!D25+'Budgets fonctionnement'!D28</f>
        <v>0</v>
      </c>
      <c r="E2" s="31">
        <f>'Budgets fonctionnement'!E25+'Budgets fonctionnement'!E28</f>
        <v>0</v>
      </c>
      <c r="F2" s="31">
        <f>'Budgets fonctionnement'!F25+'Budgets fonctionnement'!F28</f>
        <v>0</v>
      </c>
      <c r="G2" s="31">
        <f>'Budgets fonctionnement'!G25+'Budgets fonctionnement'!G28</f>
        <v>0</v>
      </c>
      <c r="H2" s="31">
        <f>'Budgets fonctionnement'!H25+'Budgets fonctionnement'!H28</f>
        <v>0</v>
      </c>
      <c r="I2" s="31">
        <f>'Budgets fonctionnement'!I25+'Budgets fonctionnement'!I28</f>
        <v>0</v>
      </c>
    </row>
    <row r="3" spans="1:9">
      <c r="A3" s="1" t="s">
        <v>144</v>
      </c>
      <c r="B3" s="31">
        <f>'Budgets fonctionnement'!B26+'Budgets fonctionnement'!B29</f>
        <v>0</v>
      </c>
      <c r="C3" s="31">
        <f>'Budgets fonctionnement'!C26+'Budgets fonctionnement'!C29</f>
        <v>0</v>
      </c>
      <c r="D3" s="31">
        <f>'Budgets fonctionnement'!D26+'Budgets fonctionnement'!D29</f>
        <v>0</v>
      </c>
      <c r="E3" s="31">
        <f>'Budgets fonctionnement'!E26+'Budgets fonctionnement'!E29</f>
        <v>0</v>
      </c>
      <c r="F3" s="31">
        <f>'Budgets fonctionnement'!F26+'Budgets fonctionnement'!F29</f>
        <v>0</v>
      </c>
      <c r="G3" s="31">
        <f>'Budgets fonctionnement'!G26+'Budgets fonctionnement'!G29</f>
        <v>0</v>
      </c>
      <c r="H3" s="31">
        <f>'Budgets fonctionnement'!H26+'Budgets fonctionnement'!H29</f>
        <v>0</v>
      </c>
      <c r="I3" s="31">
        <f>'Budgets fonctionnement'!I26+'Budgets fonctionnement'!I29</f>
        <v>0</v>
      </c>
    </row>
    <row r="4" spans="1:9">
      <c r="A4" s="1" t="s">
        <v>359</v>
      </c>
      <c r="B4" s="31">
        <f>'Budgets fonctionnement'!B27+'Budgets fonctionnement'!B30</f>
        <v>0</v>
      </c>
      <c r="C4" s="31">
        <f>'Budgets fonctionnement'!C27+'Budgets fonctionnement'!C30</f>
        <v>0</v>
      </c>
      <c r="D4" s="31">
        <f>'Budgets fonctionnement'!D27+'Budgets fonctionnement'!D30</f>
        <v>0</v>
      </c>
      <c r="E4" s="31">
        <f>'Budgets fonctionnement'!E27+'Budgets fonctionnement'!E30</f>
        <v>0</v>
      </c>
      <c r="F4" s="31">
        <f>'Budgets fonctionnement'!F27+'Budgets fonctionnement'!F30</f>
        <v>0</v>
      </c>
      <c r="G4" s="31">
        <f>'Budgets fonctionnement'!G27+'Budgets fonctionnement'!G30</f>
        <v>0</v>
      </c>
      <c r="H4" s="31">
        <f>'Budgets fonctionnement'!H27+'Budgets fonctionnement'!H30</f>
        <v>0</v>
      </c>
      <c r="I4" s="31">
        <f>'Budgets fonctionnement'!I27+'Budgets fonctionnement'!I30</f>
        <v>0</v>
      </c>
    </row>
    <row r="5" spans="1:9" ht="15.5">
      <c r="A5" s="4" t="s">
        <v>358</v>
      </c>
      <c r="B5" s="36">
        <f>SUM(B2:B4)</f>
        <v>0</v>
      </c>
      <c r="C5" s="36">
        <f t="shared" ref="C5:I5" si="0">SUM(C2:C4)</f>
        <v>0</v>
      </c>
      <c r="D5" s="36">
        <f t="shared" si="0"/>
        <v>0</v>
      </c>
      <c r="E5" s="36">
        <f t="shared" si="0"/>
        <v>0</v>
      </c>
      <c r="F5" s="36">
        <f t="shared" si="0"/>
        <v>0</v>
      </c>
      <c r="G5" s="36">
        <f t="shared" si="0"/>
        <v>0</v>
      </c>
      <c r="H5" s="36">
        <f t="shared" si="0"/>
        <v>0</v>
      </c>
      <c r="I5" s="36">
        <f t="shared" si="0"/>
        <v>0</v>
      </c>
    </row>
    <row r="6" spans="1:9">
      <c r="A6" s="1" t="s">
        <v>360</v>
      </c>
      <c r="B6" s="31">
        <f>'Budgets fonctionnement'!B3+'Budgets fonctionnement'!B14</f>
        <v>0</v>
      </c>
      <c r="C6" s="31">
        <f>'Budgets fonctionnement'!C3+'Budgets fonctionnement'!C14</f>
        <v>0</v>
      </c>
      <c r="D6" s="31">
        <f>'Budgets fonctionnement'!D3+'Budgets fonctionnement'!D14</f>
        <v>0</v>
      </c>
      <c r="E6" s="31">
        <f>'Budgets fonctionnement'!E3+'Budgets fonctionnement'!E14</f>
        <v>0</v>
      </c>
      <c r="F6" s="31">
        <f>'Budgets fonctionnement'!F3+'Budgets fonctionnement'!F14</f>
        <v>0</v>
      </c>
      <c r="G6" s="31">
        <f>'Budgets fonctionnement'!G3+'Budgets fonctionnement'!G14</f>
        <v>0</v>
      </c>
      <c r="H6" s="31">
        <f>'Budgets fonctionnement'!H3+'Budgets fonctionnement'!H14</f>
        <v>0</v>
      </c>
      <c r="I6" s="31">
        <f>'Budgets fonctionnement'!I3+'Budgets fonctionnement'!I14</f>
        <v>0</v>
      </c>
    </row>
    <row r="7" spans="1:9">
      <c r="A7" s="1" t="s">
        <v>219</v>
      </c>
      <c r="B7" s="31">
        <f>'Budgets fonctionnement'!B4+'Budgets fonctionnement'!B15</f>
        <v>0</v>
      </c>
      <c r="C7" s="31">
        <f>'Budgets fonctionnement'!C4+'Budgets fonctionnement'!C15</f>
        <v>0</v>
      </c>
      <c r="D7" s="31">
        <f>'Budgets fonctionnement'!D4+'Budgets fonctionnement'!D15</f>
        <v>0</v>
      </c>
      <c r="E7" s="31">
        <f>'Budgets fonctionnement'!E4+'Budgets fonctionnement'!E15</f>
        <v>0</v>
      </c>
      <c r="F7" s="31">
        <f>'Budgets fonctionnement'!F4+'Budgets fonctionnement'!F15</f>
        <v>0</v>
      </c>
      <c r="G7" s="31">
        <f>'Budgets fonctionnement'!G4+'Budgets fonctionnement'!G15</f>
        <v>0</v>
      </c>
      <c r="H7" s="31">
        <f>'Budgets fonctionnement'!H4+'Budgets fonctionnement'!H15</f>
        <v>0</v>
      </c>
      <c r="I7" s="31">
        <f>'Budgets fonctionnement'!I4+'Budgets fonctionnement'!I15</f>
        <v>0</v>
      </c>
    </row>
    <row r="8" spans="1:9">
      <c r="A8" s="1" t="s">
        <v>220</v>
      </c>
      <c r="B8" s="31">
        <f>'Budgets fonctionnement'!B5+'Budgets fonctionnement'!B16</f>
        <v>0</v>
      </c>
      <c r="C8" s="31">
        <f>'Budgets fonctionnement'!C5+'Budgets fonctionnement'!C16</f>
        <v>0</v>
      </c>
      <c r="D8" s="31">
        <f>'Budgets fonctionnement'!D5+'Budgets fonctionnement'!D16</f>
        <v>0</v>
      </c>
      <c r="E8" s="31">
        <f>'Budgets fonctionnement'!E5+'Budgets fonctionnement'!E16</f>
        <v>0</v>
      </c>
      <c r="F8" s="31">
        <f>'Budgets fonctionnement'!F5+'Budgets fonctionnement'!F16</f>
        <v>0</v>
      </c>
      <c r="G8" s="31">
        <f>'Budgets fonctionnement'!G5+'Budgets fonctionnement'!G16</f>
        <v>0</v>
      </c>
      <c r="H8" s="31">
        <f>'Budgets fonctionnement'!H5+'Budgets fonctionnement'!H16</f>
        <v>0</v>
      </c>
      <c r="I8" s="31">
        <f>'Budgets fonctionnement'!I5+'Budgets fonctionnement'!I16</f>
        <v>0</v>
      </c>
    </row>
    <row r="9" spans="1:9">
      <c r="A9" s="1" t="s">
        <v>1</v>
      </c>
      <c r="B9" s="31">
        <f>'Budgets fonctionnement'!B18+'Budgets fonctionnement'!B32+'Budgets fonctionnement'!B19</f>
        <v>0</v>
      </c>
      <c r="C9" s="31">
        <f>'Budgets fonctionnement'!C18+'Budgets fonctionnement'!C32+'Budgets fonctionnement'!C19</f>
        <v>0</v>
      </c>
      <c r="D9" s="31">
        <f>'Budgets fonctionnement'!D18+'Budgets fonctionnement'!D32+'Budgets fonctionnement'!D19</f>
        <v>0</v>
      </c>
      <c r="E9" s="31">
        <f>'Budgets fonctionnement'!E18+'Budgets fonctionnement'!E32+'Budgets fonctionnement'!E19</f>
        <v>0</v>
      </c>
      <c r="F9" s="31">
        <f>'Budgets fonctionnement'!F18+'Budgets fonctionnement'!F32+'Budgets fonctionnement'!F19</f>
        <v>0</v>
      </c>
      <c r="G9" s="31">
        <f>'Budgets fonctionnement'!G18+'Budgets fonctionnement'!G32+'Budgets fonctionnement'!G19</f>
        <v>0</v>
      </c>
      <c r="H9" s="31">
        <f>'Budgets fonctionnement'!H18+'Budgets fonctionnement'!H32+'Budgets fonctionnement'!H19</f>
        <v>0</v>
      </c>
      <c r="I9" s="31">
        <f>'Budgets fonctionnement'!I18+'Budgets fonctionnement'!I32+'Budgets fonctionnement'!I19</f>
        <v>0</v>
      </c>
    </row>
    <row r="10" spans="1:9" ht="26.5">
      <c r="A10" s="7" t="s">
        <v>361</v>
      </c>
      <c r="B10" s="357" t="s">
        <v>355</v>
      </c>
      <c r="C10" s="358"/>
      <c r="D10" s="358"/>
      <c r="E10" s="358"/>
      <c r="F10" s="358"/>
      <c r="G10" s="358"/>
      <c r="H10" s="358"/>
      <c r="I10" s="359"/>
    </row>
    <row r="11" spans="1:9" ht="15.5">
      <c r="A11" s="4" t="s">
        <v>3</v>
      </c>
      <c r="B11" s="99">
        <f>'Budgets fonctionnement'!B41</f>
        <v>0</v>
      </c>
      <c r="C11" s="99">
        <f>'Budgets fonctionnement'!C41</f>
        <v>0</v>
      </c>
      <c r="D11" s="99">
        <f>'Budgets fonctionnement'!D41</f>
        <v>0</v>
      </c>
      <c r="E11" s="99">
        <f>'Budgets fonctionnement'!E41</f>
        <v>0</v>
      </c>
      <c r="F11" s="99">
        <f>'Budgets fonctionnement'!F41</f>
        <v>0</v>
      </c>
      <c r="G11" s="99">
        <f>'Budgets fonctionnement'!G41</f>
        <v>0</v>
      </c>
      <c r="H11" s="99">
        <f>'Budgets fonctionnement'!H41</f>
        <v>0</v>
      </c>
      <c r="I11" s="99">
        <f>'Budgets fonctionnement'!I41</f>
        <v>0</v>
      </c>
    </row>
    <row r="12" spans="1:9" ht="15.5">
      <c r="A12" s="4"/>
      <c r="B12" s="31"/>
      <c r="C12" s="31"/>
      <c r="D12" s="31"/>
      <c r="E12" s="31"/>
      <c r="F12" s="31"/>
      <c r="G12" s="31"/>
      <c r="H12" s="31"/>
      <c r="I12" s="31"/>
    </row>
    <row r="13" spans="1:9">
      <c r="A13" s="1" t="s">
        <v>221</v>
      </c>
      <c r="B13" s="31">
        <f>'Budgets fonctionnement'!B59+'Budgets fonctionnement'!B60</f>
        <v>0</v>
      </c>
      <c r="C13" s="31">
        <f>'Budgets fonctionnement'!C59+'Budgets fonctionnement'!C60</f>
        <v>0</v>
      </c>
      <c r="D13" s="31">
        <f>'Budgets fonctionnement'!D59+'Budgets fonctionnement'!D60</f>
        <v>0</v>
      </c>
      <c r="E13" s="31">
        <f>'Budgets fonctionnement'!E59+'Budgets fonctionnement'!E60</f>
        <v>0</v>
      </c>
      <c r="F13" s="31">
        <f>'Budgets fonctionnement'!F59+'Budgets fonctionnement'!F60</f>
        <v>0</v>
      </c>
      <c r="G13" s="31">
        <f>'Budgets fonctionnement'!G59+'Budgets fonctionnement'!G60</f>
        <v>0</v>
      </c>
      <c r="H13" s="31">
        <f>'Budgets fonctionnement'!H59+'Budgets fonctionnement'!H60</f>
        <v>0</v>
      </c>
      <c r="I13" s="31">
        <f>'Budgets fonctionnement'!I59+'Budgets fonctionnement'!I60</f>
        <v>0</v>
      </c>
    </row>
    <row r="14" spans="1:9">
      <c r="A14" s="1" t="s">
        <v>4</v>
      </c>
      <c r="B14" s="31">
        <f>'Budgets fonctionnement'!B61</f>
        <v>0</v>
      </c>
      <c r="C14" s="31">
        <f>'Budgets fonctionnement'!C61</f>
        <v>0</v>
      </c>
      <c r="D14" s="31">
        <f>'Budgets fonctionnement'!D61</f>
        <v>0</v>
      </c>
      <c r="E14" s="31">
        <f>'Budgets fonctionnement'!E61</f>
        <v>0</v>
      </c>
      <c r="F14" s="31">
        <f>'Budgets fonctionnement'!F61</f>
        <v>0</v>
      </c>
      <c r="G14" s="31">
        <f>'Budgets fonctionnement'!G61</f>
        <v>0</v>
      </c>
      <c r="H14" s="31">
        <f>'Budgets fonctionnement'!H61</f>
        <v>0</v>
      </c>
      <c r="I14" s="31">
        <f>'Budgets fonctionnement'!I61</f>
        <v>0</v>
      </c>
    </row>
    <row r="15" spans="1:9">
      <c r="A15" s="1" t="s">
        <v>5</v>
      </c>
      <c r="B15" s="31">
        <f>'Budgets fonctionnement'!B62</f>
        <v>0</v>
      </c>
      <c r="C15" s="31">
        <f>'Budgets fonctionnement'!C62</f>
        <v>0</v>
      </c>
      <c r="D15" s="31">
        <f>'Budgets fonctionnement'!D62</f>
        <v>0</v>
      </c>
      <c r="E15" s="31">
        <f>'Budgets fonctionnement'!E62</f>
        <v>0</v>
      </c>
      <c r="F15" s="31">
        <f>'Budgets fonctionnement'!F62</f>
        <v>0</v>
      </c>
      <c r="G15" s="31">
        <f>'Budgets fonctionnement'!G62</f>
        <v>0</v>
      </c>
      <c r="H15" s="31">
        <f>'Budgets fonctionnement'!H62</f>
        <v>0</v>
      </c>
      <c r="I15" s="31">
        <f>'Budgets fonctionnement'!I62</f>
        <v>0</v>
      </c>
    </row>
    <row r="16" spans="1:9">
      <c r="A16" s="1" t="s">
        <v>124</v>
      </c>
      <c r="B16" s="31">
        <f>'Budgets fonctionnement'!B63</f>
        <v>0</v>
      </c>
      <c r="C16" s="31">
        <f>'Budgets fonctionnement'!C63</f>
        <v>0</v>
      </c>
      <c r="D16" s="31">
        <f>'Budgets fonctionnement'!D63</f>
        <v>0</v>
      </c>
      <c r="E16" s="31">
        <f>'Budgets fonctionnement'!E63</f>
        <v>0</v>
      </c>
      <c r="F16" s="31">
        <f>'Budgets fonctionnement'!F63</f>
        <v>0</v>
      </c>
      <c r="G16" s="31">
        <f>'Budgets fonctionnement'!G63</f>
        <v>0</v>
      </c>
      <c r="H16" s="31">
        <f>'Budgets fonctionnement'!H63</f>
        <v>0</v>
      </c>
      <c r="I16" s="31">
        <f>'Budgets fonctionnement'!I63</f>
        <v>0</v>
      </c>
    </row>
    <row r="17" spans="1:9">
      <c r="A17" s="5" t="s">
        <v>131</v>
      </c>
      <c r="B17" s="107">
        <f>'Budgets fonctionnement'!B58</f>
        <v>0</v>
      </c>
      <c r="C17" s="107">
        <f>'Budgets fonctionnement'!C58</f>
        <v>0</v>
      </c>
      <c r="D17" s="107">
        <f>'Budgets fonctionnement'!D58</f>
        <v>0</v>
      </c>
      <c r="E17" s="107">
        <f>'Budgets fonctionnement'!E58</f>
        <v>0</v>
      </c>
      <c r="F17" s="107">
        <f>'Budgets fonctionnement'!F58</f>
        <v>0</v>
      </c>
      <c r="G17" s="107">
        <f>'Budgets fonctionnement'!G58</f>
        <v>0</v>
      </c>
      <c r="H17" s="107">
        <f>'Budgets fonctionnement'!H58</f>
        <v>0</v>
      </c>
      <c r="I17" s="107">
        <f>'Budgets fonctionnement'!I58</f>
        <v>0</v>
      </c>
    </row>
    <row r="18" spans="1:9">
      <c r="A18" s="1" t="s">
        <v>66</v>
      </c>
      <c r="B18" s="31">
        <f>'Budgets fonctionnement'!B69</f>
        <v>0</v>
      </c>
      <c r="C18" s="31">
        <f>'Budgets fonctionnement'!C69</f>
        <v>0</v>
      </c>
      <c r="D18" s="31">
        <f>'Budgets fonctionnement'!D69</f>
        <v>0</v>
      </c>
      <c r="E18" s="31">
        <f>'Budgets fonctionnement'!E69</f>
        <v>0</v>
      </c>
      <c r="F18" s="31">
        <f>'Budgets fonctionnement'!F69</f>
        <v>0</v>
      </c>
      <c r="G18" s="31">
        <f>'Budgets fonctionnement'!G69</f>
        <v>0</v>
      </c>
      <c r="H18" s="31">
        <f>'Budgets fonctionnement'!H69</f>
        <v>0</v>
      </c>
      <c r="I18" s="31">
        <f>'Budgets fonctionnement'!I69</f>
        <v>0</v>
      </c>
    </row>
    <row r="19" spans="1:9">
      <c r="A19" s="1" t="s">
        <v>7</v>
      </c>
      <c r="B19" s="31">
        <f>'Budgets fonctionnement'!B85</f>
        <v>0</v>
      </c>
      <c r="C19" s="31">
        <f>'Budgets fonctionnement'!C85</f>
        <v>0</v>
      </c>
      <c r="D19" s="31">
        <f>'Budgets fonctionnement'!D85</f>
        <v>0</v>
      </c>
      <c r="E19" s="31">
        <f>'Budgets fonctionnement'!E85</f>
        <v>0</v>
      </c>
      <c r="F19" s="31">
        <f>'Budgets fonctionnement'!F85</f>
        <v>0</v>
      </c>
      <c r="G19" s="31">
        <f>'Budgets fonctionnement'!G85</f>
        <v>0</v>
      </c>
      <c r="H19" s="31">
        <f>'Budgets fonctionnement'!H85</f>
        <v>0</v>
      </c>
      <c r="I19" s="31">
        <f>'Budgets fonctionnement'!I85</f>
        <v>0</v>
      </c>
    </row>
    <row r="20" spans="1:9">
      <c r="A20" s="1" t="s">
        <v>8</v>
      </c>
      <c r="B20" s="31">
        <f>'Budgets fonctionnement'!B109</f>
        <v>0</v>
      </c>
      <c r="C20" s="31">
        <f>'Budgets fonctionnement'!C109</f>
        <v>0</v>
      </c>
      <c r="D20" s="31">
        <f>'Budgets fonctionnement'!D109</f>
        <v>0</v>
      </c>
      <c r="E20" s="31">
        <f>'Budgets fonctionnement'!E109</f>
        <v>0</v>
      </c>
      <c r="F20" s="31">
        <f>'Budgets fonctionnement'!F109</f>
        <v>0</v>
      </c>
      <c r="G20" s="31">
        <f>'Budgets fonctionnement'!G109</f>
        <v>0</v>
      </c>
      <c r="H20" s="31">
        <f>'Budgets fonctionnement'!H109</f>
        <v>0</v>
      </c>
      <c r="I20" s="31">
        <f>'Budgets fonctionnement'!I109</f>
        <v>0</v>
      </c>
    </row>
    <row r="21" spans="1:9">
      <c r="A21" s="1" t="s">
        <v>133</v>
      </c>
      <c r="B21" s="31">
        <f>'Budgets fonctionnement'!B124</f>
        <v>0</v>
      </c>
      <c r="C21" s="31">
        <f>'Budgets fonctionnement'!C124</f>
        <v>0</v>
      </c>
      <c r="D21" s="31">
        <f>'Budgets fonctionnement'!D124</f>
        <v>0</v>
      </c>
      <c r="E21" s="31">
        <f>'Budgets fonctionnement'!E124</f>
        <v>0</v>
      </c>
      <c r="F21" s="31">
        <f>'Budgets fonctionnement'!F124</f>
        <v>0</v>
      </c>
      <c r="G21" s="31">
        <f>'Budgets fonctionnement'!G124</f>
        <v>0</v>
      </c>
      <c r="H21" s="31">
        <f>'Budgets fonctionnement'!H124</f>
        <v>0</v>
      </c>
      <c r="I21" s="31">
        <f>'Budgets fonctionnement'!I124</f>
        <v>0</v>
      </c>
    </row>
    <row r="22" spans="1:9">
      <c r="A22" s="5" t="s">
        <v>132</v>
      </c>
      <c r="B22" s="107">
        <f>'Budgets fonctionnement'!B124+'Budgets fonctionnement'!B68</f>
        <v>0</v>
      </c>
      <c r="C22" s="107">
        <f>'Budgets fonctionnement'!C124+'Budgets fonctionnement'!C68</f>
        <v>0</v>
      </c>
      <c r="D22" s="107">
        <f>'Budgets fonctionnement'!D124+'Budgets fonctionnement'!D68</f>
        <v>0</v>
      </c>
      <c r="E22" s="107">
        <f>'Budgets fonctionnement'!E124+'Budgets fonctionnement'!E68</f>
        <v>0</v>
      </c>
      <c r="F22" s="107">
        <f>'Budgets fonctionnement'!F124+'Budgets fonctionnement'!F68</f>
        <v>0</v>
      </c>
      <c r="G22" s="107">
        <f>'Budgets fonctionnement'!G124+'Budgets fonctionnement'!G68</f>
        <v>0</v>
      </c>
      <c r="H22" s="107">
        <f>'Budgets fonctionnement'!H124+'Budgets fonctionnement'!H68</f>
        <v>0</v>
      </c>
      <c r="I22" s="107">
        <f>'Budgets fonctionnement'!I124+'Budgets fonctionnement'!I68</f>
        <v>0</v>
      </c>
    </row>
    <row r="23" spans="1:9" s="13" customFormat="1">
      <c r="A23" s="12" t="s">
        <v>130</v>
      </c>
      <c r="B23" s="357" t="s">
        <v>355</v>
      </c>
      <c r="C23" s="358"/>
      <c r="D23" s="358"/>
      <c r="E23" s="358"/>
      <c r="F23" s="358"/>
      <c r="G23" s="358"/>
      <c r="H23" s="358"/>
      <c r="I23" s="359"/>
    </row>
    <row r="24" spans="1:9" ht="15.5">
      <c r="A24" s="4" t="s">
        <v>9</v>
      </c>
      <c r="B24" s="99">
        <f>'Budgets fonctionnement'!B129</f>
        <v>0</v>
      </c>
      <c r="C24" s="99">
        <f>'Budgets fonctionnement'!C129</f>
        <v>0</v>
      </c>
      <c r="D24" s="99">
        <f>'Budgets fonctionnement'!D129</f>
        <v>0</v>
      </c>
      <c r="E24" s="99">
        <f>'Budgets fonctionnement'!E129</f>
        <v>0</v>
      </c>
      <c r="F24" s="99">
        <f>'Budgets fonctionnement'!F129</f>
        <v>0</v>
      </c>
      <c r="G24" s="99">
        <f>'Budgets fonctionnement'!G129</f>
        <v>0</v>
      </c>
      <c r="H24" s="99">
        <f>'Budgets fonctionnement'!H129</f>
        <v>0</v>
      </c>
      <c r="I24" s="99">
        <f>'Budgets fonctionnement'!I129</f>
        <v>0</v>
      </c>
    </row>
    <row r="25" spans="1:9" ht="29">
      <c r="A25" s="1" t="s">
        <v>134</v>
      </c>
      <c r="B25" s="31">
        <f>'Budgets fonctionnement'!B55</f>
        <v>0</v>
      </c>
      <c r="C25" s="31">
        <f>'Budgets fonctionnement'!C55</f>
        <v>0</v>
      </c>
      <c r="D25" s="31">
        <f>'Budgets fonctionnement'!D55</f>
        <v>0</v>
      </c>
      <c r="E25" s="31">
        <f>'Budgets fonctionnement'!E55</f>
        <v>0</v>
      </c>
      <c r="F25" s="31">
        <f>'Budgets fonctionnement'!F55</f>
        <v>0</v>
      </c>
      <c r="G25" s="31">
        <f>'Budgets fonctionnement'!G55</f>
        <v>0</v>
      </c>
      <c r="H25" s="31">
        <f>'Budgets fonctionnement'!H55</f>
        <v>0</v>
      </c>
      <c r="I25" s="31">
        <f>'Budgets fonctionnement'!I55</f>
        <v>0</v>
      </c>
    </row>
    <row r="26" spans="1:9">
      <c r="B26" s="9"/>
      <c r="C26" s="9"/>
      <c r="D26" s="9"/>
      <c r="E26" s="9"/>
      <c r="F26" s="9"/>
      <c r="G26" s="9"/>
      <c r="H26" s="9"/>
      <c r="I26" s="9"/>
    </row>
    <row r="27" spans="1:9" ht="51.5">
      <c r="A27" s="113" t="s">
        <v>356</v>
      </c>
      <c r="B27" s="3" t="s">
        <v>60</v>
      </c>
      <c r="C27" s="32" t="s">
        <v>61</v>
      </c>
      <c r="D27" s="32" t="s">
        <v>67</v>
      </c>
      <c r="E27" s="33" t="s">
        <v>123</v>
      </c>
      <c r="F27" s="34" t="s">
        <v>62</v>
      </c>
      <c r="G27" s="32" t="s">
        <v>63</v>
      </c>
      <c r="H27" s="32" t="s">
        <v>70</v>
      </c>
      <c r="I27" s="32" t="s">
        <v>180</v>
      </c>
    </row>
    <row r="28" spans="1:9" ht="43.5">
      <c r="A28" s="111" t="s">
        <v>117</v>
      </c>
      <c r="B28" s="110">
        <f>'Budgets fonctionnement'!B70+'Budgets fonctionnement'!B86</f>
        <v>0</v>
      </c>
      <c r="C28" s="35">
        <f>'Budgets fonctionnement'!C70+'Budgets fonctionnement'!C86</f>
        <v>0</v>
      </c>
      <c r="D28" s="35">
        <f>'Budgets fonctionnement'!D70+'Budgets fonctionnement'!D86</f>
        <v>0</v>
      </c>
      <c r="E28" s="35">
        <f>'Budgets fonctionnement'!E70+'Budgets fonctionnement'!E86</f>
        <v>0</v>
      </c>
      <c r="F28" s="35">
        <f>'Budgets fonctionnement'!F70+'Budgets fonctionnement'!F86</f>
        <v>0</v>
      </c>
      <c r="G28" s="35">
        <f>'Budgets fonctionnement'!G70+'Budgets fonctionnement'!G86</f>
        <v>0</v>
      </c>
      <c r="H28" s="35">
        <f>'Budgets fonctionnement'!H70+'Budgets fonctionnement'!H86</f>
        <v>0</v>
      </c>
      <c r="I28" s="35">
        <f>'Budgets fonctionnement'!I70+'Budgets fonctionnement'!I86</f>
        <v>0</v>
      </c>
    </row>
    <row r="29" spans="1:9">
      <c r="A29" s="114" t="s">
        <v>135</v>
      </c>
      <c r="B29" s="120" t="e">
        <f>B28/B44</f>
        <v>#DIV/0!</v>
      </c>
      <c r="C29" s="120" t="e">
        <f t="shared" ref="C29:I29" si="1">C28/C44</f>
        <v>#DIV/0!</v>
      </c>
      <c r="D29" s="120" t="e">
        <f t="shared" si="1"/>
        <v>#DIV/0!</v>
      </c>
      <c r="E29" s="120" t="e">
        <f t="shared" si="1"/>
        <v>#DIV/0!</v>
      </c>
      <c r="F29" s="120" t="e">
        <f t="shared" si="1"/>
        <v>#DIV/0!</v>
      </c>
      <c r="G29" s="120" t="e">
        <f t="shared" si="1"/>
        <v>#DIV/0!</v>
      </c>
      <c r="H29" s="120" t="e">
        <f t="shared" si="1"/>
        <v>#DIV/0!</v>
      </c>
      <c r="I29" s="120" t="e">
        <f t="shared" si="1"/>
        <v>#DIV/0!</v>
      </c>
    </row>
    <row r="30" spans="1:9" s="8" customFormat="1">
      <c r="A30" s="115" t="s">
        <v>218</v>
      </c>
      <c r="B30" s="120" t="e">
        <f>B28/B50</f>
        <v>#DIV/0!</v>
      </c>
      <c r="C30" s="120" t="e">
        <f t="shared" ref="C30:I30" si="2">C28/C50</f>
        <v>#DIV/0!</v>
      </c>
      <c r="D30" s="120" t="e">
        <f t="shared" si="2"/>
        <v>#DIV/0!</v>
      </c>
      <c r="E30" s="120" t="e">
        <f t="shared" si="2"/>
        <v>#DIV/0!</v>
      </c>
      <c r="F30" s="120" t="e">
        <f t="shared" ref="F30" si="3">F28/F50</f>
        <v>#DIV/0!</v>
      </c>
      <c r="G30" s="120" t="e">
        <f t="shared" si="2"/>
        <v>#DIV/0!</v>
      </c>
      <c r="H30" s="120" t="e">
        <f t="shared" si="2"/>
        <v>#DIV/0!</v>
      </c>
      <c r="I30" s="120" t="e">
        <f t="shared" si="2"/>
        <v>#DIV/0!</v>
      </c>
    </row>
    <row r="31" spans="1:9" ht="29">
      <c r="A31" s="116" t="s">
        <v>295</v>
      </c>
      <c r="B31" s="35">
        <f>'Budgets fonctionnement'!B71+'Budgets fonctionnement'!B87</f>
        <v>0</v>
      </c>
      <c r="C31" s="35">
        <f>'Budgets fonctionnement'!C71+'Budgets fonctionnement'!C87</f>
        <v>0</v>
      </c>
      <c r="D31" s="35">
        <f>'Budgets fonctionnement'!D71+'Budgets fonctionnement'!D87</f>
        <v>0</v>
      </c>
      <c r="E31" s="35">
        <f>'Budgets fonctionnement'!E71+'Budgets fonctionnement'!E87</f>
        <v>0</v>
      </c>
      <c r="F31" s="35">
        <f>'Budgets fonctionnement'!F71+'Budgets fonctionnement'!F87</f>
        <v>0</v>
      </c>
      <c r="G31" s="35">
        <f>'Budgets fonctionnement'!G71+'Budgets fonctionnement'!G87</f>
        <v>0</v>
      </c>
      <c r="H31" s="35">
        <f>'Budgets fonctionnement'!H71+'Budgets fonctionnement'!H87</f>
        <v>0</v>
      </c>
      <c r="I31" s="35">
        <f>'Budgets fonctionnement'!I71+'Budgets fonctionnement'!I87</f>
        <v>0</v>
      </c>
    </row>
    <row r="32" spans="1:9" ht="15.5">
      <c r="A32" s="113" t="s">
        <v>118</v>
      </c>
      <c r="B32" s="109">
        <f>B28+B31</f>
        <v>0</v>
      </c>
      <c r="C32" s="36">
        <f t="shared" ref="C32:I32" si="4">C28+C31</f>
        <v>0</v>
      </c>
      <c r="D32" s="36">
        <f t="shared" si="4"/>
        <v>0</v>
      </c>
      <c r="E32" s="36">
        <f t="shared" si="4"/>
        <v>0</v>
      </c>
      <c r="F32" s="36">
        <f t="shared" si="4"/>
        <v>0</v>
      </c>
      <c r="G32" s="36">
        <f t="shared" si="4"/>
        <v>0</v>
      </c>
      <c r="H32" s="36">
        <f t="shared" si="4"/>
        <v>0</v>
      </c>
      <c r="I32" s="36">
        <f t="shared" si="4"/>
        <v>0</v>
      </c>
    </row>
    <row r="33" spans="1:9">
      <c r="A33" s="114" t="s">
        <v>135</v>
      </c>
      <c r="B33" s="120" t="e">
        <f>B32/B44</f>
        <v>#DIV/0!</v>
      </c>
      <c r="C33" s="120" t="e">
        <f t="shared" ref="C33:I33" si="5">C32/C44</f>
        <v>#DIV/0!</v>
      </c>
      <c r="D33" s="120" t="e">
        <f t="shared" si="5"/>
        <v>#DIV/0!</v>
      </c>
      <c r="E33" s="120" t="e">
        <f t="shared" si="5"/>
        <v>#DIV/0!</v>
      </c>
      <c r="F33" s="120" t="e">
        <f t="shared" si="5"/>
        <v>#DIV/0!</v>
      </c>
      <c r="G33" s="120" t="e">
        <f t="shared" si="5"/>
        <v>#DIV/0!</v>
      </c>
      <c r="H33" s="120" t="e">
        <f t="shared" si="5"/>
        <v>#DIV/0!</v>
      </c>
      <c r="I33" s="120" t="e">
        <f t="shared" si="5"/>
        <v>#DIV/0!</v>
      </c>
    </row>
    <row r="34" spans="1:9" s="8" customFormat="1">
      <c r="A34" s="115" t="s">
        <v>218</v>
      </c>
      <c r="B34" s="120" t="e">
        <f>B32/B50</f>
        <v>#DIV/0!</v>
      </c>
      <c r="C34" s="120" t="e">
        <f t="shared" ref="C34:I34" si="6">C32/C50</f>
        <v>#DIV/0!</v>
      </c>
      <c r="D34" s="120" t="e">
        <f t="shared" si="6"/>
        <v>#DIV/0!</v>
      </c>
      <c r="E34" s="120" t="e">
        <f t="shared" si="6"/>
        <v>#DIV/0!</v>
      </c>
      <c r="F34" s="120" t="e">
        <f t="shared" si="6"/>
        <v>#DIV/0!</v>
      </c>
      <c r="G34" s="120" t="e">
        <f t="shared" si="6"/>
        <v>#DIV/0!</v>
      </c>
      <c r="H34" s="120" t="e">
        <f t="shared" si="6"/>
        <v>#DIV/0!</v>
      </c>
      <c r="I34" s="120" t="e">
        <f t="shared" si="6"/>
        <v>#DIV/0!</v>
      </c>
    </row>
    <row r="35" spans="1:9">
      <c r="A35" s="112" t="s">
        <v>291</v>
      </c>
      <c r="B35" s="35">
        <f>'Budgets fonctionnement'!B73+'Budgets fonctionnement'!B89</f>
        <v>0</v>
      </c>
      <c r="C35" s="35">
        <f>'Budgets fonctionnement'!C73+'Budgets fonctionnement'!C89</f>
        <v>0</v>
      </c>
      <c r="D35" s="35">
        <f>'Budgets fonctionnement'!D73+'Budgets fonctionnement'!D89</f>
        <v>0</v>
      </c>
      <c r="E35" s="35">
        <f>'Budgets fonctionnement'!E73+'Budgets fonctionnement'!E89</f>
        <v>0</v>
      </c>
      <c r="F35" s="35">
        <f>'Budgets fonctionnement'!F73+'Budgets fonctionnement'!F89</f>
        <v>0</v>
      </c>
      <c r="G35" s="35">
        <f>'Budgets fonctionnement'!G73+'Budgets fonctionnement'!G89</f>
        <v>0</v>
      </c>
      <c r="H35" s="35">
        <f>'Budgets fonctionnement'!H73+'Budgets fonctionnement'!H89</f>
        <v>0</v>
      </c>
      <c r="I35" s="35">
        <f>'Budgets fonctionnement'!I73+'Budgets fonctionnement'!I89</f>
        <v>0</v>
      </c>
    </row>
    <row r="36" spans="1:9">
      <c r="A36" s="7" t="s">
        <v>292</v>
      </c>
      <c r="B36" s="35">
        <f>'Budgets fonctionnement'!B75+'Budgets fonctionnement'!B91</f>
        <v>0</v>
      </c>
      <c r="C36" s="35">
        <f>'Budgets fonctionnement'!C75+'Budgets fonctionnement'!C91</f>
        <v>0</v>
      </c>
      <c r="D36" s="35">
        <f>'Budgets fonctionnement'!D75+'Budgets fonctionnement'!D91</f>
        <v>0</v>
      </c>
      <c r="E36" s="35">
        <f>'Budgets fonctionnement'!E75+'Budgets fonctionnement'!E91</f>
        <v>0</v>
      </c>
      <c r="F36" s="35">
        <f>'Budgets fonctionnement'!F75+'Budgets fonctionnement'!F91</f>
        <v>0</v>
      </c>
      <c r="G36" s="35">
        <f>'Budgets fonctionnement'!G75+'Budgets fonctionnement'!G91</f>
        <v>0</v>
      </c>
      <c r="H36" s="35">
        <f>'Budgets fonctionnement'!H75+'Budgets fonctionnement'!H91</f>
        <v>0</v>
      </c>
      <c r="I36" s="35">
        <f>'Budgets fonctionnement'!I75+'Budgets fonctionnement'!I91</f>
        <v>0</v>
      </c>
    </row>
    <row r="37" spans="1:9" ht="29">
      <c r="A37" s="7" t="s">
        <v>293</v>
      </c>
      <c r="B37" s="35">
        <f>'Budgets fonctionnement'!B77+'Budgets fonctionnement'!B93</f>
        <v>0</v>
      </c>
      <c r="C37" s="35">
        <f>'Budgets fonctionnement'!C77+'Budgets fonctionnement'!C93</f>
        <v>0</v>
      </c>
      <c r="D37" s="35">
        <f>'Budgets fonctionnement'!D77+'Budgets fonctionnement'!D93</f>
        <v>0</v>
      </c>
      <c r="E37" s="35">
        <f>'Budgets fonctionnement'!E77+'Budgets fonctionnement'!E93</f>
        <v>0</v>
      </c>
      <c r="F37" s="35">
        <f>'Budgets fonctionnement'!F77+'Budgets fonctionnement'!F93</f>
        <v>0</v>
      </c>
      <c r="G37" s="35">
        <f>'Budgets fonctionnement'!G77+'Budgets fonctionnement'!G93</f>
        <v>0</v>
      </c>
      <c r="H37" s="35">
        <f>'Budgets fonctionnement'!H77+'Budgets fonctionnement'!H93</f>
        <v>0</v>
      </c>
      <c r="I37" s="35">
        <f>'Budgets fonctionnement'!I77+'Budgets fonctionnement'!I93</f>
        <v>0</v>
      </c>
    </row>
    <row r="38" spans="1:9">
      <c r="A38" s="117" t="s">
        <v>294</v>
      </c>
      <c r="B38" s="35">
        <f>'Budgets fonctionnement'!B79+'Budgets fonctionnement'!B95</f>
        <v>0</v>
      </c>
      <c r="C38" s="35">
        <f>'Budgets fonctionnement'!C79+'Budgets fonctionnement'!C95</f>
        <v>0</v>
      </c>
      <c r="D38" s="35">
        <f>'Budgets fonctionnement'!D79+'Budgets fonctionnement'!D95</f>
        <v>0</v>
      </c>
      <c r="E38" s="35">
        <f>'Budgets fonctionnement'!E79+'Budgets fonctionnement'!E95</f>
        <v>0</v>
      </c>
      <c r="F38" s="35">
        <f>'Budgets fonctionnement'!F79+'Budgets fonctionnement'!F95</f>
        <v>0</v>
      </c>
      <c r="G38" s="35">
        <f>'Budgets fonctionnement'!G79+'Budgets fonctionnement'!G95</f>
        <v>0</v>
      </c>
      <c r="H38" s="35">
        <f>'Budgets fonctionnement'!H79+'Budgets fonctionnement'!H95</f>
        <v>0</v>
      </c>
      <c r="I38" s="35">
        <f>'Budgets fonctionnement'!I79+'Budgets fonctionnement'!I95</f>
        <v>0</v>
      </c>
    </row>
    <row r="39" spans="1:9" ht="15.5">
      <c r="A39" s="113" t="s">
        <v>119</v>
      </c>
      <c r="B39" s="109">
        <f>SUM(B36:B38)</f>
        <v>0</v>
      </c>
      <c r="C39" s="36">
        <f t="shared" ref="C39:I39" si="7">SUM(C36:C38)</f>
        <v>0</v>
      </c>
      <c r="D39" s="36">
        <f t="shared" si="7"/>
        <v>0</v>
      </c>
      <c r="E39" s="36">
        <f t="shared" si="7"/>
        <v>0</v>
      </c>
      <c r="F39" s="36">
        <f t="shared" si="7"/>
        <v>0</v>
      </c>
      <c r="G39" s="36">
        <f t="shared" si="7"/>
        <v>0</v>
      </c>
      <c r="H39" s="36">
        <f t="shared" si="7"/>
        <v>0</v>
      </c>
      <c r="I39" s="36">
        <f t="shared" si="7"/>
        <v>0</v>
      </c>
    </row>
    <row r="40" spans="1:9">
      <c r="A40" s="114" t="s">
        <v>135</v>
      </c>
      <c r="B40" s="120" t="e">
        <f>B39/B44</f>
        <v>#DIV/0!</v>
      </c>
      <c r="C40" s="120" t="e">
        <f t="shared" ref="C40:I40" si="8">C39/C44</f>
        <v>#DIV/0!</v>
      </c>
      <c r="D40" s="120" t="e">
        <f t="shared" si="8"/>
        <v>#DIV/0!</v>
      </c>
      <c r="E40" s="120" t="e">
        <f t="shared" si="8"/>
        <v>#DIV/0!</v>
      </c>
      <c r="F40" s="120" t="e">
        <f t="shared" si="8"/>
        <v>#DIV/0!</v>
      </c>
      <c r="G40" s="120" t="e">
        <f t="shared" si="8"/>
        <v>#DIV/0!</v>
      </c>
      <c r="H40" s="120" t="e">
        <f t="shared" si="8"/>
        <v>#DIV/0!</v>
      </c>
      <c r="I40" s="120" t="e">
        <f t="shared" si="8"/>
        <v>#DIV/0!</v>
      </c>
    </row>
    <row r="41" spans="1:9" s="8" customFormat="1">
      <c r="A41" s="115" t="s">
        <v>218</v>
      </c>
      <c r="B41" s="120" t="e">
        <f>B39/B50</f>
        <v>#DIV/0!</v>
      </c>
      <c r="C41" s="120" t="e">
        <f t="shared" ref="C41:I41" si="9">C39/C50</f>
        <v>#DIV/0!</v>
      </c>
      <c r="D41" s="120" t="e">
        <f t="shared" si="9"/>
        <v>#DIV/0!</v>
      </c>
      <c r="E41" s="120" t="e">
        <f t="shared" si="9"/>
        <v>#DIV/0!</v>
      </c>
      <c r="F41" s="120" t="e">
        <f t="shared" si="9"/>
        <v>#DIV/0!</v>
      </c>
      <c r="G41" s="120" t="e">
        <f t="shared" si="9"/>
        <v>#DIV/0!</v>
      </c>
      <c r="H41" s="120" t="e">
        <f t="shared" si="9"/>
        <v>#DIV/0!</v>
      </c>
      <c r="I41" s="120" t="e">
        <f t="shared" si="9"/>
        <v>#DIV/0!</v>
      </c>
    </row>
    <row r="42" spans="1:9">
      <c r="A42" s="112" t="s">
        <v>138</v>
      </c>
      <c r="B42" s="108">
        <f>'Budgets fonctionnement'!B99</f>
        <v>0</v>
      </c>
      <c r="C42" s="108">
        <f>'Budgets fonctionnement'!C99</f>
        <v>0</v>
      </c>
      <c r="D42" s="108">
        <f>'Budgets fonctionnement'!D99</f>
        <v>0</v>
      </c>
      <c r="E42" s="108">
        <f>'Budgets fonctionnement'!E99</f>
        <v>0</v>
      </c>
      <c r="F42" s="108">
        <f>'Budgets fonctionnement'!F99</f>
        <v>0</v>
      </c>
      <c r="G42" s="108">
        <f>'Budgets fonctionnement'!G99</f>
        <v>0</v>
      </c>
      <c r="H42" s="108">
        <f>'Budgets fonctionnement'!H99</f>
        <v>0</v>
      </c>
      <c r="I42" s="108">
        <f>'Budgets fonctionnement'!I99</f>
        <v>0</v>
      </c>
    </row>
    <row r="43" spans="1:9">
      <c r="A43" s="7" t="s">
        <v>290</v>
      </c>
      <c r="B43" s="108">
        <f>'Budgets fonctionnement'!B116</f>
        <v>0</v>
      </c>
      <c r="C43" s="108">
        <f>'Budgets fonctionnement'!C116</f>
        <v>0</v>
      </c>
      <c r="D43" s="108">
        <f>'Budgets fonctionnement'!D116</f>
        <v>0</v>
      </c>
      <c r="E43" s="108">
        <f>'Budgets fonctionnement'!E116</f>
        <v>0</v>
      </c>
      <c r="F43" s="108">
        <f>'Budgets fonctionnement'!F116</f>
        <v>0</v>
      </c>
      <c r="G43" s="108">
        <f>'Budgets fonctionnement'!G116</f>
        <v>0</v>
      </c>
      <c r="H43" s="108">
        <f>'Budgets fonctionnement'!H116</f>
        <v>0</v>
      </c>
      <c r="I43" s="108">
        <f>'Budgets fonctionnement'!I116</f>
        <v>0</v>
      </c>
    </row>
    <row r="44" spans="1:9" ht="18.5">
      <c r="A44" s="121" t="s">
        <v>137</v>
      </c>
      <c r="B44" s="99">
        <f>'Budgets fonctionnement'!B99+'Budgets fonctionnement'!B85+'Budgets fonctionnement'!B69+'Budgets fonctionnement'!B116</f>
        <v>0</v>
      </c>
      <c r="C44" s="99">
        <f>'Budgets fonctionnement'!C99+'Budgets fonctionnement'!C85+'Budgets fonctionnement'!C69+'Budgets fonctionnement'!C116</f>
        <v>0</v>
      </c>
      <c r="D44" s="99">
        <f>'Budgets fonctionnement'!D99+'Budgets fonctionnement'!D85+'Budgets fonctionnement'!D69+'Budgets fonctionnement'!D116</f>
        <v>0</v>
      </c>
      <c r="E44" s="99">
        <f>'Budgets fonctionnement'!E99+'Budgets fonctionnement'!E85+'Budgets fonctionnement'!E69+'Budgets fonctionnement'!E116</f>
        <v>0</v>
      </c>
      <c r="F44" s="99">
        <f>'Budgets fonctionnement'!F99+'Budgets fonctionnement'!F85+'Budgets fonctionnement'!F69+'Budgets fonctionnement'!F116</f>
        <v>0</v>
      </c>
      <c r="G44" s="99">
        <f>'Budgets fonctionnement'!G99+'Budgets fonctionnement'!G85+'Budgets fonctionnement'!G69+'Budgets fonctionnement'!G116</f>
        <v>0</v>
      </c>
      <c r="H44" s="99">
        <f>'Budgets fonctionnement'!H99+'Budgets fonctionnement'!H85+'Budgets fonctionnement'!H69+'Budgets fonctionnement'!H116</f>
        <v>0</v>
      </c>
      <c r="I44" s="99">
        <f>'Budgets fonctionnement'!I99+'Budgets fonctionnement'!I85+'Budgets fonctionnement'!I69+'Budgets fonctionnement'!I116</f>
        <v>0</v>
      </c>
    </row>
    <row r="45" spans="1:9">
      <c r="A45" s="117" t="s">
        <v>120</v>
      </c>
      <c r="B45" s="35">
        <f>'Budgets fonctionnement'!B109</f>
        <v>0</v>
      </c>
      <c r="C45" s="35">
        <f>'Budgets fonctionnement'!C109</f>
        <v>0</v>
      </c>
      <c r="D45" s="35">
        <f>'Budgets fonctionnement'!D109</f>
        <v>0</v>
      </c>
      <c r="E45" s="35">
        <f>'Budgets fonctionnement'!E109</f>
        <v>0</v>
      </c>
      <c r="F45" s="35">
        <f>'Budgets fonctionnement'!F109</f>
        <v>0</v>
      </c>
      <c r="G45" s="35">
        <f>'Budgets fonctionnement'!G109</f>
        <v>0</v>
      </c>
      <c r="H45" s="35">
        <f>'Budgets fonctionnement'!H109</f>
        <v>0</v>
      </c>
      <c r="I45" s="35">
        <f>'Budgets fonctionnement'!I109</f>
        <v>0</v>
      </c>
    </row>
    <row r="46" spans="1:9" ht="31">
      <c r="A46" s="113" t="s">
        <v>136</v>
      </c>
      <c r="B46" s="110">
        <f>'Budgets fonctionnement'!B68</f>
        <v>0</v>
      </c>
      <c r="C46" s="110">
        <f>'Budgets fonctionnement'!C68</f>
        <v>0</v>
      </c>
      <c r="D46" s="110">
        <f>'Budgets fonctionnement'!D68</f>
        <v>0</v>
      </c>
      <c r="E46" s="110">
        <f>'Budgets fonctionnement'!E68</f>
        <v>0</v>
      </c>
      <c r="F46" s="110">
        <f>'Budgets fonctionnement'!F68</f>
        <v>0</v>
      </c>
      <c r="G46" s="110">
        <f>'Budgets fonctionnement'!G68</f>
        <v>0</v>
      </c>
      <c r="H46" s="110">
        <f>'Budgets fonctionnement'!H68</f>
        <v>0</v>
      </c>
      <c r="I46" s="110">
        <f>'Budgets fonctionnement'!I68</f>
        <v>0</v>
      </c>
    </row>
    <row r="47" spans="1:9">
      <c r="A47" s="115" t="s">
        <v>218</v>
      </c>
      <c r="B47" s="120" t="e">
        <f>B46/B50</f>
        <v>#DIV/0!</v>
      </c>
      <c r="C47" s="120" t="e">
        <f t="shared" ref="C47:I47" si="10">C46/C50</f>
        <v>#DIV/0!</v>
      </c>
      <c r="D47" s="120" t="e">
        <f t="shared" si="10"/>
        <v>#DIV/0!</v>
      </c>
      <c r="E47" s="120" t="e">
        <f t="shared" si="10"/>
        <v>#DIV/0!</v>
      </c>
      <c r="F47" s="120" t="e">
        <f t="shared" si="10"/>
        <v>#DIV/0!</v>
      </c>
      <c r="G47" s="120" t="e">
        <f t="shared" si="10"/>
        <v>#DIV/0!</v>
      </c>
      <c r="H47" s="120" t="e">
        <f t="shared" si="10"/>
        <v>#DIV/0!</v>
      </c>
      <c r="I47" s="120" t="e">
        <f t="shared" si="10"/>
        <v>#DIV/0!</v>
      </c>
    </row>
    <row r="48" spans="1:9" ht="15.5">
      <c r="A48" s="118" t="s">
        <v>121</v>
      </c>
      <c r="B48" s="35">
        <f>'Budgets fonctionnement'!B124</f>
        <v>0</v>
      </c>
      <c r="C48" s="35">
        <f>'Budgets fonctionnement'!C124</f>
        <v>0</v>
      </c>
      <c r="D48" s="35">
        <f>'Budgets fonctionnement'!D124</f>
        <v>0</v>
      </c>
      <c r="E48" s="35">
        <f>'Budgets fonctionnement'!E124</f>
        <v>0</v>
      </c>
      <c r="F48" s="35">
        <f>'Budgets fonctionnement'!F124</f>
        <v>0</v>
      </c>
      <c r="G48" s="35">
        <f>'Budgets fonctionnement'!G124</f>
        <v>0</v>
      </c>
      <c r="H48" s="35">
        <f>'Budgets fonctionnement'!H124</f>
        <v>0</v>
      </c>
      <c r="I48" s="35">
        <f>'Budgets fonctionnement'!I124</f>
        <v>0</v>
      </c>
    </row>
    <row r="49" spans="1:9" ht="15.5">
      <c r="A49" s="4" t="s">
        <v>139</v>
      </c>
      <c r="B49" s="35">
        <f>'Budgets fonctionnement'!B121+'Budgets fonctionnement'!B67+'Budgets fonctionnement'!B58</f>
        <v>0</v>
      </c>
      <c r="C49" s="35">
        <f>'Budgets fonctionnement'!C121+'Budgets fonctionnement'!C67+'Budgets fonctionnement'!C58</f>
        <v>0</v>
      </c>
      <c r="D49" s="35">
        <f>'Budgets fonctionnement'!D121+'Budgets fonctionnement'!D67+'Budgets fonctionnement'!D58</f>
        <v>0</v>
      </c>
      <c r="E49" s="35">
        <f>'Budgets fonctionnement'!E121+'Budgets fonctionnement'!E67+'Budgets fonctionnement'!E58</f>
        <v>0</v>
      </c>
      <c r="F49" s="35">
        <f>'Budgets fonctionnement'!F121+'Budgets fonctionnement'!F67+'Budgets fonctionnement'!F58</f>
        <v>0</v>
      </c>
      <c r="G49" s="35">
        <f>'Budgets fonctionnement'!G121+'Budgets fonctionnement'!G67+'Budgets fonctionnement'!G58</f>
        <v>0</v>
      </c>
      <c r="H49" s="35">
        <f>'Budgets fonctionnement'!H121+'Budgets fonctionnement'!H67+'Budgets fonctionnement'!H58</f>
        <v>0</v>
      </c>
      <c r="I49" s="35">
        <f>'Budgets fonctionnement'!I121+'Budgets fonctionnement'!I67+'Budgets fonctionnement'!I58</f>
        <v>0</v>
      </c>
    </row>
    <row r="50" spans="1:9" ht="18.5">
      <c r="A50" s="119" t="s">
        <v>9</v>
      </c>
      <c r="B50" s="99">
        <f>'Budgets fonctionnement'!B129</f>
        <v>0</v>
      </c>
      <c r="C50" s="99">
        <f>'Budgets fonctionnement'!C129</f>
        <v>0</v>
      </c>
      <c r="D50" s="99">
        <f>'Budgets fonctionnement'!D129</f>
        <v>0</v>
      </c>
      <c r="E50" s="99">
        <f>'Budgets fonctionnement'!E129</f>
        <v>0</v>
      </c>
      <c r="F50" s="99">
        <f>'Budgets fonctionnement'!F129</f>
        <v>0</v>
      </c>
      <c r="G50" s="99">
        <f>'Budgets fonctionnement'!G129</f>
        <v>0</v>
      </c>
      <c r="H50" s="99">
        <f>'Budgets fonctionnement'!H129</f>
        <v>0</v>
      </c>
      <c r="I50" s="99">
        <f>'Budgets fonctionnement'!I129</f>
        <v>0</v>
      </c>
    </row>
  </sheetData>
  <sheetProtection algorithmName="SHA-512" hashValue="e4OqDvcmBu83EJDEfidDR+uL++5dbJbxHkph+OZt7KcUILeyA55QtTB4NX8230/lQtRSQrkYhuW41AMmtcjB3Q==" saltValue="KIypuAANXPevMpVqPvTwbA==" spinCount="100000" sheet="1" objects="1" scenarios="1" selectLockedCells="1"/>
  <mergeCells count="2">
    <mergeCell ref="B23:I23"/>
    <mergeCell ref="B10:I10"/>
  </mergeCells>
  <phoneticPr fontId="28" type="noConversion"/>
  <printOptions horizontalCentered="1"/>
  <pageMargins left="0.23622047244094491" right="0.23622047244094491" top="0.55118110236220474" bottom="0.35433070866141736" header="0.31496062992125984" footer="0.31496062992125984"/>
  <pageSetup scale="78" orientation="portrait" horizontalDpi="300" verticalDpi="300" r:id="rId1"/>
  <headerFooter>
    <oddHeader>&amp;L&amp;F&amp;Rp &amp;P / &amp;N</oddHeader>
  </headerFooter>
  <ignoredErrors>
    <ignoredError sqref="B47 C47:I47 B40:I41 B33:I34 B29:I30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4136-D47E-43AB-BE60-E8BDEAFB4864}">
  <sheetPr>
    <tabColor theme="4" tint="0.79998168889431442"/>
    <pageSetUpPr fitToPage="1"/>
  </sheetPr>
  <dimension ref="A1:I47"/>
  <sheetViews>
    <sheetView showGridLines="0" showRowColHeaders="0" zoomScaleNormal="100" workbookViewId="0">
      <selection activeCell="A22" sqref="A22:D22"/>
    </sheetView>
  </sheetViews>
  <sheetFormatPr baseColWidth="10" defaultRowHeight="14.5"/>
  <cols>
    <col min="1" max="1" width="30.7265625" style="184" customWidth="1"/>
    <col min="2" max="2" width="12.7265625" style="184" customWidth="1"/>
    <col min="3" max="3" width="30.7265625" style="184" customWidth="1"/>
    <col min="4" max="4" width="12.7265625" style="184" customWidth="1"/>
    <col min="5" max="5" width="10.90625" style="184"/>
    <col min="6" max="6" width="29.6328125" style="185" customWidth="1"/>
    <col min="7" max="256" width="10.90625" style="184"/>
    <col min="257" max="257" width="30.7265625" style="184" customWidth="1"/>
    <col min="258" max="258" width="12.7265625" style="184" customWidth="1"/>
    <col min="259" max="259" width="30.7265625" style="184" customWidth="1"/>
    <col min="260" max="260" width="12.7265625" style="184" customWidth="1"/>
    <col min="261" max="512" width="10.90625" style="184"/>
    <col min="513" max="513" width="30.7265625" style="184" customWidth="1"/>
    <col min="514" max="514" width="12.7265625" style="184" customWidth="1"/>
    <col min="515" max="515" width="30.7265625" style="184" customWidth="1"/>
    <col min="516" max="516" width="12.7265625" style="184" customWidth="1"/>
    <col min="517" max="768" width="10.90625" style="184"/>
    <col min="769" max="769" width="30.7265625" style="184" customWidth="1"/>
    <col min="770" max="770" width="12.7265625" style="184" customWidth="1"/>
    <col min="771" max="771" width="30.7265625" style="184" customWidth="1"/>
    <col min="772" max="772" width="12.7265625" style="184" customWidth="1"/>
    <col min="773" max="1024" width="10.90625" style="184"/>
    <col min="1025" max="1025" width="30.7265625" style="184" customWidth="1"/>
    <col min="1026" max="1026" width="12.7265625" style="184" customWidth="1"/>
    <col min="1027" max="1027" width="30.7265625" style="184" customWidth="1"/>
    <col min="1028" max="1028" width="12.7265625" style="184" customWidth="1"/>
    <col min="1029" max="1280" width="10.90625" style="184"/>
    <col min="1281" max="1281" width="30.7265625" style="184" customWidth="1"/>
    <col min="1282" max="1282" width="12.7265625" style="184" customWidth="1"/>
    <col min="1283" max="1283" width="30.7265625" style="184" customWidth="1"/>
    <col min="1284" max="1284" width="12.7265625" style="184" customWidth="1"/>
    <col min="1285" max="1536" width="10.90625" style="184"/>
    <col min="1537" max="1537" width="30.7265625" style="184" customWidth="1"/>
    <col min="1538" max="1538" width="12.7265625" style="184" customWidth="1"/>
    <col min="1539" max="1539" width="30.7265625" style="184" customWidth="1"/>
    <col min="1540" max="1540" width="12.7265625" style="184" customWidth="1"/>
    <col min="1541" max="1792" width="10.90625" style="184"/>
    <col min="1793" max="1793" width="30.7265625" style="184" customWidth="1"/>
    <col min="1794" max="1794" width="12.7265625" style="184" customWidth="1"/>
    <col min="1795" max="1795" width="30.7265625" style="184" customWidth="1"/>
    <col min="1796" max="1796" width="12.7265625" style="184" customWidth="1"/>
    <col min="1797" max="2048" width="10.90625" style="184"/>
    <col min="2049" max="2049" width="30.7265625" style="184" customWidth="1"/>
    <col min="2050" max="2050" width="12.7265625" style="184" customWidth="1"/>
    <col min="2051" max="2051" width="30.7265625" style="184" customWidth="1"/>
    <col min="2052" max="2052" width="12.7265625" style="184" customWidth="1"/>
    <col min="2053" max="2304" width="10.90625" style="184"/>
    <col min="2305" max="2305" width="30.7265625" style="184" customWidth="1"/>
    <col min="2306" max="2306" width="12.7265625" style="184" customWidth="1"/>
    <col min="2307" max="2307" width="30.7265625" style="184" customWidth="1"/>
    <col min="2308" max="2308" width="12.7265625" style="184" customWidth="1"/>
    <col min="2309" max="2560" width="10.90625" style="184"/>
    <col min="2561" max="2561" width="30.7265625" style="184" customWidth="1"/>
    <col min="2562" max="2562" width="12.7265625" style="184" customWidth="1"/>
    <col min="2563" max="2563" width="30.7265625" style="184" customWidth="1"/>
    <col min="2564" max="2564" width="12.7265625" style="184" customWidth="1"/>
    <col min="2565" max="2816" width="10.90625" style="184"/>
    <col min="2817" max="2817" width="30.7265625" style="184" customWidth="1"/>
    <col min="2818" max="2818" width="12.7265625" style="184" customWidth="1"/>
    <col min="2819" max="2819" width="30.7265625" style="184" customWidth="1"/>
    <col min="2820" max="2820" width="12.7265625" style="184" customWidth="1"/>
    <col min="2821" max="3072" width="10.90625" style="184"/>
    <col min="3073" max="3073" width="30.7265625" style="184" customWidth="1"/>
    <col min="3074" max="3074" width="12.7265625" style="184" customWidth="1"/>
    <col min="3075" max="3075" width="30.7265625" style="184" customWidth="1"/>
    <col min="3076" max="3076" width="12.7265625" style="184" customWidth="1"/>
    <col min="3077" max="3328" width="10.90625" style="184"/>
    <col min="3329" max="3329" width="30.7265625" style="184" customWidth="1"/>
    <col min="3330" max="3330" width="12.7265625" style="184" customWidth="1"/>
    <col min="3331" max="3331" width="30.7265625" style="184" customWidth="1"/>
    <col min="3332" max="3332" width="12.7265625" style="184" customWidth="1"/>
    <col min="3333" max="3584" width="10.90625" style="184"/>
    <col min="3585" max="3585" width="30.7265625" style="184" customWidth="1"/>
    <col min="3586" max="3586" width="12.7265625" style="184" customWidth="1"/>
    <col min="3587" max="3587" width="30.7265625" style="184" customWidth="1"/>
    <col min="3588" max="3588" width="12.7265625" style="184" customWidth="1"/>
    <col min="3589" max="3840" width="10.90625" style="184"/>
    <col min="3841" max="3841" width="30.7265625" style="184" customWidth="1"/>
    <col min="3842" max="3842" width="12.7265625" style="184" customWidth="1"/>
    <col min="3843" max="3843" width="30.7265625" style="184" customWidth="1"/>
    <col min="3844" max="3844" width="12.7265625" style="184" customWidth="1"/>
    <col min="3845" max="4096" width="10.90625" style="184"/>
    <col min="4097" max="4097" width="30.7265625" style="184" customWidth="1"/>
    <col min="4098" max="4098" width="12.7265625" style="184" customWidth="1"/>
    <col min="4099" max="4099" width="30.7265625" style="184" customWidth="1"/>
    <col min="4100" max="4100" width="12.7265625" style="184" customWidth="1"/>
    <col min="4101" max="4352" width="10.90625" style="184"/>
    <col min="4353" max="4353" width="30.7265625" style="184" customWidth="1"/>
    <col min="4354" max="4354" width="12.7265625" style="184" customWidth="1"/>
    <col min="4355" max="4355" width="30.7265625" style="184" customWidth="1"/>
    <col min="4356" max="4356" width="12.7265625" style="184" customWidth="1"/>
    <col min="4357" max="4608" width="10.90625" style="184"/>
    <col min="4609" max="4609" width="30.7265625" style="184" customWidth="1"/>
    <col min="4610" max="4610" width="12.7265625" style="184" customWidth="1"/>
    <col min="4611" max="4611" width="30.7265625" style="184" customWidth="1"/>
    <col min="4612" max="4612" width="12.7265625" style="184" customWidth="1"/>
    <col min="4613" max="4864" width="10.90625" style="184"/>
    <col min="4865" max="4865" width="30.7265625" style="184" customWidth="1"/>
    <col min="4866" max="4866" width="12.7265625" style="184" customWidth="1"/>
    <col min="4867" max="4867" width="30.7265625" style="184" customWidth="1"/>
    <col min="4868" max="4868" width="12.7265625" style="184" customWidth="1"/>
    <col min="4869" max="5120" width="10.90625" style="184"/>
    <col min="5121" max="5121" width="30.7265625" style="184" customWidth="1"/>
    <col min="5122" max="5122" width="12.7265625" style="184" customWidth="1"/>
    <col min="5123" max="5123" width="30.7265625" style="184" customWidth="1"/>
    <col min="5124" max="5124" width="12.7265625" style="184" customWidth="1"/>
    <col min="5125" max="5376" width="10.90625" style="184"/>
    <col min="5377" max="5377" width="30.7265625" style="184" customWidth="1"/>
    <col min="5378" max="5378" width="12.7265625" style="184" customWidth="1"/>
    <col min="5379" max="5379" width="30.7265625" style="184" customWidth="1"/>
    <col min="5380" max="5380" width="12.7265625" style="184" customWidth="1"/>
    <col min="5381" max="5632" width="10.90625" style="184"/>
    <col min="5633" max="5633" width="30.7265625" style="184" customWidth="1"/>
    <col min="5634" max="5634" width="12.7265625" style="184" customWidth="1"/>
    <col min="5635" max="5635" width="30.7265625" style="184" customWidth="1"/>
    <col min="5636" max="5636" width="12.7265625" style="184" customWidth="1"/>
    <col min="5637" max="5888" width="10.90625" style="184"/>
    <col min="5889" max="5889" width="30.7265625" style="184" customWidth="1"/>
    <col min="5890" max="5890" width="12.7265625" style="184" customWidth="1"/>
    <col min="5891" max="5891" width="30.7265625" style="184" customWidth="1"/>
    <col min="5892" max="5892" width="12.7265625" style="184" customWidth="1"/>
    <col min="5893" max="6144" width="10.90625" style="184"/>
    <col min="6145" max="6145" width="30.7265625" style="184" customWidth="1"/>
    <col min="6146" max="6146" width="12.7265625" style="184" customWidth="1"/>
    <col min="6147" max="6147" width="30.7265625" style="184" customWidth="1"/>
    <col min="6148" max="6148" width="12.7265625" style="184" customWidth="1"/>
    <col min="6149" max="6400" width="10.90625" style="184"/>
    <col min="6401" max="6401" width="30.7265625" style="184" customWidth="1"/>
    <col min="6402" max="6402" width="12.7265625" style="184" customWidth="1"/>
    <col min="6403" max="6403" width="30.7265625" style="184" customWidth="1"/>
    <col min="6404" max="6404" width="12.7265625" style="184" customWidth="1"/>
    <col min="6405" max="6656" width="10.90625" style="184"/>
    <col min="6657" max="6657" width="30.7265625" style="184" customWidth="1"/>
    <col min="6658" max="6658" width="12.7265625" style="184" customWidth="1"/>
    <col min="6659" max="6659" width="30.7265625" style="184" customWidth="1"/>
    <col min="6660" max="6660" width="12.7265625" style="184" customWidth="1"/>
    <col min="6661" max="6912" width="10.90625" style="184"/>
    <col min="6913" max="6913" width="30.7265625" style="184" customWidth="1"/>
    <col min="6914" max="6914" width="12.7265625" style="184" customWidth="1"/>
    <col min="6915" max="6915" width="30.7265625" style="184" customWidth="1"/>
    <col min="6916" max="6916" width="12.7265625" style="184" customWidth="1"/>
    <col min="6917" max="7168" width="10.90625" style="184"/>
    <col min="7169" max="7169" width="30.7265625" style="184" customWidth="1"/>
    <col min="7170" max="7170" width="12.7265625" style="184" customWidth="1"/>
    <col min="7171" max="7171" width="30.7265625" style="184" customWidth="1"/>
    <col min="7172" max="7172" width="12.7265625" style="184" customWidth="1"/>
    <col min="7173" max="7424" width="10.90625" style="184"/>
    <col min="7425" max="7425" width="30.7265625" style="184" customWidth="1"/>
    <col min="7426" max="7426" width="12.7265625" style="184" customWidth="1"/>
    <col min="7427" max="7427" width="30.7265625" style="184" customWidth="1"/>
    <col min="7428" max="7428" width="12.7265625" style="184" customWidth="1"/>
    <col min="7429" max="7680" width="10.90625" style="184"/>
    <col min="7681" max="7681" width="30.7265625" style="184" customWidth="1"/>
    <col min="7682" max="7682" width="12.7265625" style="184" customWidth="1"/>
    <col min="7683" max="7683" width="30.7265625" style="184" customWidth="1"/>
    <col min="7684" max="7684" width="12.7265625" style="184" customWidth="1"/>
    <col min="7685" max="7936" width="10.90625" style="184"/>
    <col min="7937" max="7937" width="30.7265625" style="184" customWidth="1"/>
    <col min="7938" max="7938" width="12.7265625" style="184" customWidth="1"/>
    <col min="7939" max="7939" width="30.7265625" style="184" customWidth="1"/>
    <col min="7940" max="7940" width="12.7265625" style="184" customWidth="1"/>
    <col min="7941" max="8192" width="10.90625" style="184"/>
    <col min="8193" max="8193" width="30.7265625" style="184" customWidth="1"/>
    <col min="8194" max="8194" width="12.7265625" style="184" customWidth="1"/>
    <col min="8195" max="8195" width="30.7265625" style="184" customWidth="1"/>
    <col min="8196" max="8196" width="12.7265625" style="184" customWidth="1"/>
    <col min="8197" max="8448" width="10.90625" style="184"/>
    <col min="8449" max="8449" width="30.7265625" style="184" customWidth="1"/>
    <col min="8450" max="8450" width="12.7265625" style="184" customWidth="1"/>
    <col min="8451" max="8451" width="30.7265625" style="184" customWidth="1"/>
    <col min="8452" max="8452" width="12.7265625" style="184" customWidth="1"/>
    <col min="8453" max="8704" width="10.90625" style="184"/>
    <col min="8705" max="8705" width="30.7265625" style="184" customWidth="1"/>
    <col min="8706" max="8706" width="12.7265625" style="184" customWidth="1"/>
    <col min="8707" max="8707" width="30.7265625" style="184" customWidth="1"/>
    <col min="8708" max="8708" width="12.7265625" style="184" customWidth="1"/>
    <col min="8709" max="8960" width="10.90625" style="184"/>
    <col min="8961" max="8961" width="30.7265625" style="184" customWidth="1"/>
    <col min="8962" max="8962" width="12.7265625" style="184" customWidth="1"/>
    <col min="8963" max="8963" width="30.7265625" style="184" customWidth="1"/>
    <col min="8964" max="8964" width="12.7265625" style="184" customWidth="1"/>
    <col min="8965" max="9216" width="10.90625" style="184"/>
    <col min="9217" max="9217" width="30.7265625" style="184" customWidth="1"/>
    <col min="9218" max="9218" width="12.7265625" style="184" customWidth="1"/>
    <col min="9219" max="9219" width="30.7265625" style="184" customWidth="1"/>
    <col min="9220" max="9220" width="12.7265625" style="184" customWidth="1"/>
    <col min="9221" max="9472" width="10.90625" style="184"/>
    <col min="9473" max="9473" width="30.7265625" style="184" customWidth="1"/>
    <col min="9474" max="9474" width="12.7265625" style="184" customWidth="1"/>
    <col min="9475" max="9475" width="30.7265625" style="184" customWidth="1"/>
    <col min="9476" max="9476" width="12.7265625" style="184" customWidth="1"/>
    <col min="9477" max="9728" width="10.90625" style="184"/>
    <col min="9729" max="9729" width="30.7265625" style="184" customWidth="1"/>
    <col min="9730" max="9730" width="12.7265625" style="184" customWidth="1"/>
    <col min="9731" max="9731" width="30.7265625" style="184" customWidth="1"/>
    <col min="9732" max="9732" width="12.7265625" style="184" customWidth="1"/>
    <col min="9733" max="9984" width="10.90625" style="184"/>
    <col min="9985" max="9985" width="30.7265625" style="184" customWidth="1"/>
    <col min="9986" max="9986" width="12.7265625" style="184" customWidth="1"/>
    <col min="9987" max="9987" width="30.7265625" style="184" customWidth="1"/>
    <col min="9988" max="9988" width="12.7265625" style="184" customWidth="1"/>
    <col min="9989" max="10240" width="10.90625" style="184"/>
    <col min="10241" max="10241" width="30.7265625" style="184" customWidth="1"/>
    <col min="10242" max="10242" width="12.7265625" style="184" customWidth="1"/>
    <col min="10243" max="10243" width="30.7265625" style="184" customWidth="1"/>
    <col min="10244" max="10244" width="12.7265625" style="184" customWidth="1"/>
    <col min="10245" max="10496" width="10.90625" style="184"/>
    <col min="10497" max="10497" width="30.7265625" style="184" customWidth="1"/>
    <col min="10498" max="10498" width="12.7265625" style="184" customWidth="1"/>
    <col min="10499" max="10499" width="30.7265625" style="184" customWidth="1"/>
    <col min="10500" max="10500" width="12.7265625" style="184" customWidth="1"/>
    <col min="10501" max="10752" width="10.90625" style="184"/>
    <col min="10753" max="10753" width="30.7265625" style="184" customWidth="1"/>
    <col min="10754" max="10754" width="12.7265625" style="184" customWidth="1"/>
    <col min="10755" max="10755" width="30.7265625" style="184" customWidth="1"/>
    <col min="10756" max="10756" width="12.7265625" style="184" customWidth="1"/>
    <col min="10757" max="11008" width="10.90625" style="184"/>
    <col min="11009" max="11009" width="30.7265625" style="184" customWidth="1"/>
    <col min="11010" max="11010" width="12.7265625" style="184" customWidth="1"/>
    <col min="11011" max="11011" width="30.7265625" style="184" customWidth="1"/>
    <col min="11012" max="11012" width="12.7265625" style="184" customWidth="1"/>
    <col min="11013" max="11264" width="10.90625" style="184"/>
    <col min="11265" max="11265" width="30.7265625" style="184" customWidth="1"/>
    <col min="11266" max="11266" width="12.7265625" style="184" customWidth="1"/>
    <col min="11267" max="11267" width="30.7265625" style="184" customWidth="1"/>
    <col min="11268" max="11268" width="12.7265625" style="184" customWidth="1"/>
    <col min="11269" max="11520" width="10.90625" style="184"/>
    <col min="11521" max="11521" width="30.7265625" style="184" customWidth="1"/>
    <col min="11522" max="11522" width="12.7265625" style="184" customWidth="1"/>
    <col min="11523" max="11523" width="30.7265625" style="184" customWidth="1"/>
    <col min="11524" max="11524" width="12.7265625" style="184" customWidth="1"/>
    <col min="11525" max="11776" width="10.90625" style="184"/>
    <col min="11777" max="11777" width="30.7265625" style="184" customWidth="1"/>
    <col min="11778" max="11778" width="12.7265625" style="184" customWidth="1"/>
    <col min="11779" max="11779" width="30.7265625" style="184" customWidth="1"/>
    <col min="11780" max="11780" width="12.7265625" style="184" customWidth="1"/>
    <col min="11781" max="12032" width="10.90625" style="184"/>
    <col min="12033" max="12033" width="30.7265625" style="184" customWidth="1"/>
    <col min="12034" max="12034" width="12.7265625" style="184" customWidth="1"/>
    <col min="12035" max="12035" width="30.7265625" style="184" customWidth="1"/>
    <col min="12036" max="12036" width="12.7265625" style="184" customWidth="1"/>
    <col min="12037" max="12288" width="10.90625" style="184"/>
    <col min="12289" max="12289" width="30.7265625" style="184" customWidth="1"/>
    <col min="12290" max="12290" width="12.7265625" style="184" customWidth="1"/>
    <col min="12291" max="12291" width="30.7265625" style="184" customWidth="1"/>
    <col min="12292" max="12292" width="12.7265625" style="184" customWidth="1"/>
    <col min="12293" max="12544" width="10.90625" style="184"/>
    <col min="12545" max="12545" width="30.7265625" style="184" customWidth="1"/>
    <col min="12546" max="12546" width="12.7265625" style="184" customWidth="1"/>
    <col min="12547" max="12547" width="30.7265625" style="184" customWidth="1"/>
    <col min="12548" max="12548" width="12.7265625" style="184" customWidth="1"/>
    <col min="12549" max="12800" width="10.90625" style="184"/>
    <col min="12801" max="12801" width="30.7265625" style="184" customWidth="1"/>
    <col min="12802" max="12802" width="12.7265625" style="184" customWidth="1"/>
    <col min="12803" max="12803" width="30.7265625" style="184" customWidth="1"/>
    <col min="12804" max="12804" width="12.7265625" style="184" customWidth="1"/>
    <col min="12805" max="13056" width="10.90625" style="184"/>
    <col min="13057" max="13057" width="30.7265625" style="184" customWidth="1"/>
    <col min="13058" max="13058" width="12.7265625" style="184" customWidth="1"/>
    <col min="13059" max="13059" width="30.7265625" style="184" customWidth="1"/>
    <col min="13060" max="13060" width="12.7265625" style="184" customWidth="1"/>
    <col min="13061" max="13312" width="10.90625" style="184"/>
    <col min="13313" max="13313" width="30.7265625" style="184" customWidth="1"/>
    <col min="13314" max="13314" width="12.7265625" style="184" customWidth="1"/>
    <col min="13315" max="13315" width="30.7265625" style="184" customWidth="1"/>
    <col min="13316" max="13316" width="12.7265625" style="184" customWidth="1"/>
    <col min="13317" max="13568" width="10.90625" style="184"/>
    <col min="13569" max="13569" width="30.7265625" style="184" customWidth="1"/>
    <col min="13570" max="13570" width="12.7265625" style="184" customWidth="1"/>
    <col min="13571" max="13571" width="30.7265625" style="184" customWidth="1"/>
    <col min="13572" max="13572" width="12.7265625" style="184" customWidth="1"/>
    <col min="13573" max="13824" width="10.90625" style="184"/>
    <col min="13825" max="13825" width="30.7265625" style="184" customWidth="1"/>
    <col min="13826" max="13826" width="12.7265625" style="184" customWidth="1"/>
    <col min="13827" max="13827" width="30.7265625" style="184" customWidth="1"/>
    <col min="13828" max="13828" width="12.7265625" style="184" customWidth="1"/>
    <col min="13829" max="14080" width="10.90625" style="184"/>
    <col min="14081" max="14081" width="30.7265625" style="184" customWidth="1"/>
    <col min="14082" max="14082" width="12.7265625" style="184" customWidth="1"/>
    <col min="14083" max="14083" width="30.7265625" style="184" customWidth="1"/>
    <col min="14084" max="14084" width="12.7265625" style="184" customWidth="1"/>
    <col min="14085" max="14336" width="10.90625" style="184"/>
    <col min="14337" max="14337" width="30.7265625" style="184" customWidth="1"/>
    <col min="14338" max="14338" width="12.7265625" style="184" customWidth="1"/>
    <col min="14339" max="14339" width="30.7265625" style="184" customWidth="1"/>
    <col min="14340" max="14340" width="12.7265625" style="184" customWidth="1"/>
    <col min="14341" max="14592" width="10.90625" style="184"/>
    <col min="14593" max="14593" width="30.7265625" style="184" customWidth="1"/>
    <col min="14594" max="14594" width="12.7265625" style="184" customWidth="1"/>
    <col min="14595" max="14595" width="30.7265625" style="184" customWidth="1"/>
    <col min="14596" max="14596" width="12.7265625" style="184" customWidth="1"/>
    <col min="14597" max="14848" width="10.90625" style="184"/>
    <col min="14849" max="14849" width="30.7265625" style="184" customWidth="1"/>
    <col min="14850" max="14850" width="12.7265625" style="184" customWidth="1"/>
    <col min="14851" max="14851" width="30.7265625" style="184" customWidth="1"/>
    <col min="14852" max="14852" width="12.7265625" style="184" customWidth="1"/>
    <col min="14853" max="15104" width="10.90625" style="184"/>
    <col min="15105" max="15105" width="30.7265625" style="184" customWidth="1"/>
    <col min="15106" max="15106" width="12.7265625" style="184" customWidth="1"/>
    <col min="15107" max="15107" width="30.7265625" style="184" customWidth="1"/>
    <col min="15108" max="15108" width="12.7265625" style="184" customWidth="1"/>
    <col min="15109" max="15360" width="10.90625" style="184"/>
    <col min="15361" max="15361" width="30.7265625" style="184" customWidth="1"/>
    <col min="15362" max="15362" width="12.7265625" style="184" customWidth="1"/>
    <col min="15363" max="15363" width="30.7265625" style="184" customWidth="1"/>
    <col min="15364" max="15364" width="12.7265625" style="184" customWidth="1"/>
    <col min="15365" max="15616" width="10.90625" style="184"/>
    <col min="15617" max="15617" width="30.7265625" style="184" customWidth="1"/>
    <col min="15618" max="15618" width="12.7265625" style="184" customWidth="1"/>
    <col min="15619" max="15619" width="30.7265625" style="184" customWidth="1"/>
    <col min="15620" max="15620" width="12.7265625" style="184" customWidth="1"/>
    <col min="15621" max="15872" width="10.90625" style="184"/>
    <col min="15873" max="15873" width="30.7265625" style="184" customWidth="1"/>
    <col min="15874" max="15874" width="12.7265625" style="184" customWidth="1"/>
    <col min="15875" max="15875" width="30.7265625" style="184" customWidth="1"/>
    <col min="15876" max="15876" width="12.7265625" style="184" customWidth="1"/>
    <col min="15877" max="16128" width="10.90625" style="184"/>
    <col min="16129" max="16129" width="30.7265625" style="184" customWidth="1"/>
    <col min="16130" max="16130" width="12.7265625" style="184" customWidth="1"/>
    <col min="16131" max="16131" width="30.7265625" style="184" customWidth="1"/>
    <col min="16132" max="16132" width="12.7265625" style="184" customWidth="1"/>
    <col min="16133" max="16384" width="10.90625" style="184"/>
  </cols>
  <sheetData>
    <row r="1" spans="1:9" ht="15" thickBot="1">
      <c r="A1" s="365" t="s">
        <v>122</v>
      </c>
      <c r="B1" s="365"/>
      <c r="C1" s="365"/>
      <c r="D1" s="365"/>
    </row>
    <row r="2" spans="1:9" ht="15" customHeight="1" thickBot="1">
      <c r="A2" s="363" t="s">
        <v>116</v>
      </c>
      <c r="B2" s="364"/>
      <c r="C2" s="364"/>
      <c r="D2" s="186">
        <v>2022</v>
      </c>
    </row>
    <row r="3" spans="1:9" ht="22.5" customHeight="1" thickBot="1">
      <c r="A3" s="187" t="s">
        <v>64</v>
      </c>
      <c r="B3" s="187" t="s">
        <v>71</v>
      </c>
      <c r="C3" s="187" t="s">
        <v>65</v>
      </c>
      <c r="D3" s="188" t="s">
        <v>71</v>
      </c>
      <c r="F3" s="366"/>
      <c r="G3" s="366"/>
      <c r="H3" s="366"/>
      <c r="I3" s="366"/>
    </row>
    <row r="4" spans="1:9" ht="15" thickBot="1">
      <c r="A4" s="367" t="s">
        <v>72</v>
      </c>
      <c r="B4" s="368"/>
      <c r="C4" s="367" t="s">
        <v>73</v>
      </c>
      <c r="D4" s="368"/>
      <c r="F4" s="189"/>
    </row>
    <row r="5" spans="1:9" ht="25.5" customHeight="1" thickBot="1">
      <c r="A5" s="190" t="s">
        <v>10</v>
      </c>
      <c r="B5" s="191">
        <f>'Budgets fonctionnement'!F2</f>
        <v>0</v>
      </c>
      <c r="C5" s="190" t="s">
        <v>74</v>
      </c>
      <c r="D5" s="192">
        <f>'Budgets fonctionnement'!F58</f>
        <v>0</v>
      </c>
      <c r="F5" s="366"/>
      <c r="G5" s="366"/>
      <c r="H5" s="366"/>
    </row>
    <row r="6" spans="1:9" ht="16" thickBot="1">
      <c r="A6" s="193" t="s">
        <v>11</v>
      </c>
      <c r="B6" s="194">
        <f>'Budgets fonctionnement'!F6</f>
        <v>0</v>
      </c>
      <c r="C6" s="190" t="s">
        <v>75</v>
      </c>
      <c r="D6" s="192">
        <f>'Budgets fonctionnement'!F67</f>
        <v>0</v>
      </c>
    </row>
    <row r="7" spans="1:9" ht="16" thickBot="1">
      <c r="A7" s="193" t="s">
        <v>12</v>
      </c>
      <c r="B7" s="194">
        <f>'Budgets fonctionnement'!F7</f>
        <v>0</v>
      </c>
      <c r="C7" s="190" t="s">
        <v>76</v>
      </c>
      <c r="D7" s="195">
        <f>'Budgets fonctionnement'!F68</f>
        <v>0</v>
      </c>
      <c r="F7" s="372"/>
    </row>
    <row r="8" spans="1:9" ht="35.5" thickBot="1">
      <c r="A8" s="196"/>
      <c r="B8" s="197">
        <f>'Budgets fonctionnement'!F3+'Budgets fonctionnement'!F4+'Budgets fonctionnement'!F5</f>
        <v>0</v>
      </c>
      <c r="C8" s="193" t="s">
        <v>77</v>
      </c>
      <c r="D8" s="192"/>
      <c r="F8" s="372"/>
    </row>
    <row r="9" spans="1:9" ht="20.5" customHeight="1" thickBot="1">
      <c r="A9" s="190" t="s">
        <v>78</v>
      </c>
      <c r="B9" s="191">
        <f>'Budgets fonctionnement'!F8</f>
        <v>0</v>
      </c>
      <c r="C9" s="193" t="s">
        <v>362</v>
      </c>
      <c r="D9" s="192">
        <f>'Budgets fonctionnement'!F70+'Budgets fonctionnement'!F71+'Budgets fonctionnement'!F86+'Budgets fonctionnement'!F87</f>
        <v>0</v>
      </c>
    </row>
    <row r="10" spans="1:9" ht="20" customHeight="1" thickBot="1">
      <c r="A10" s="193" t="s">
        <v>79</v>
      </c>
      <c r="B10" s="194">
        <f>'Budgets fonctionnement'!F9</f>
        <v>0</v>
      </c>
      <c r="C10" s="193" t="s">
        <v>363</v>
      </c>
      <c r="D10" s="192">
        <f>'Budgets fonctionnement'!F73+'Budgets fonctionnement'!F89</f>
        <v>0</v>
      </c>
    </row>
    <row r="11" spans="1:9" ht="19.5" customHeight="1" thickBot="1">
      <c r="A11" s="193" t="s">
        <v>14</v>
      </c>
      <c r="B11" s="194">
        <f>'Budgets fonctionnement'!F10</f>
        <v>0</v>
      </c>
      <c r="C11" s="196"/>
      <c r="D11" s="192"/>
    </row>
    <row r="12" spans="1:9" ht="16" thickBot="1">
      <c r="A12" s="193" t="s">
        <v>15</v>
      </c>
      <c r="B12" s="194">
        <f>'Budgets fonctionnement'!F11</f>
        <v>0</v>
      </c>
      <c r="C12" s="193" t="s">
        <v>80</v>
      </c>
      <c r="D12" s="192">
        <f>'Budgets fonctionnement'!F75+'Budgets fonctionnement'!F91</f>
        <v>0</v>
      </c>
    </row>
    <row r="13" spans="1:9" ht="19.5" customHeight="1" thickBot="1">
      <c r="A13" s="193" t="s">
        <v>16</v>
      </c>
      <c r="B13" s="194">
        <f>'Budgets fonctionnement'!F12</f>
        <v>0</v>
      </c>
      <c r="C13" s="196"/>
      <c r="D13" s="192"/>
    </row>
    <row r="14" spans="1:9" ht="16" customHeight="1" thickBot="1">
      <c r="A14" s="196"/>
      <c r="B14" s="197"/>
      <c r="C14" s="196"/>
      <c r="D14" s="192"/>
    </row>
    <row r="15" spans="1:9" ht="16" thickBot="1">
      <c r="A15" s="190" t="s">
        <v>81</v>
      </c>
      <c r="B15" s="191">
        <f>'Budgets fonctionnement'!F13</f>
        <v>0</v>
      </c>
      <c r="C15" s="193" t="s">
        <v>82</v>
      </c>
      <c r="D15" s="192">
        <f>'Budgets fonctionnement'!F77+'Budgets fonctionnement'!F93</f>
        <v>0</v>
      </c>
    </row>
    <row r="16" spans="1:9" ht="21" customHeight="1" thickBot="1">
      <c r="A16" s="193" t="s">
        <v>83</v>
      </c>
      <c r="B16" s="194">
        <f>'Budgets fonctionnement'!F14+'Budgets fonctionnement'!F15+'Budgets fonctionnement'!F16</f>
        <v>0</v>
      </c>
      <c r="C16" s="196"/>
      <c r="D16" s="192"/>
    </row>
    <row r="17" spans="1:4" ht="20.5" customHeight="1" thickBot="1">
      <c r="A17" s="193" t="s">
        <v>84</v>
      </c>
      <c r="B17" s="194">
        <f>'Budgets fonctionnement'!F17</f>
        <v>0</v>
      </c>
      <c r="C17" s="198"/>
      <c r="D17" s="192"/>
    </row>
    <row r="18" spans="1:4" ht="18.5" thickBot="1">
      <c r="A18" s="193" t="s">
        <v>85</v>
      </c>
      <c r="B18" s="194">
        <f>'Budgets fonctionnement'!F18+'Budgets fonctionnement'!F19</f>
        <v>0</v>
      </c>
      <c r="C18" s="193" t="s">
        <v>86</v>
      </c>
      <c r="D18" s="192">
        <f>'Budgets fonctionnement'!F95+'Budgets fonctionnement'!F79</f>
        <v>0</v>
      </c>
    </row>
    <row r="19" spans="1:4" ht="23" customHeight="1" thickBot="1">
      <c r="A19" s="193" t="s">
        <v>23</v>
      </c>
      <c r="B19" s="194">
        <f>'Budgets fonctionnement'!F20</f>
        <v>0</v>
      </c>
      <c r="C19" s="196"/>
      <c r="D19" s="192"/>
    </row>
    <row r="20" spans="1:4" ht="17" customHeight="1" thickBot="1">
      <c r="A20" s="199" t="s">
        <v>87</v>
      </c>
      <c r="B20" s="191">
        <f>'Budgets fonctionnement'!F21</f>
        <v>0</v>
      </c>
      <c r="C20" s="196"/>
      <c r="D20" s="192"/>
    </row>
    <row r="21" spans="1:4" ht="21.5" customHeight="1" thickBot="1">
      <c r="A21" s="193" t="s">
        <v>25</v>
      </c>
      <c r="B21" s="194">
        <f>'Budgets fonctionnement'!F22</f>
        <v>0</v>
      </c>
      <c r="C21" s="193" t="s">
        <v>392</v>
      </c>
      <c r="D21" s="192">
        <f>'Budgets fonctionnement'!F109</f>
        <v>0</v>
      </c>
    </row>
    <row r="22" spans="1:4" ht="16" thickBot="1">
      <c r="A22" s="193" t="s">
        <v>26</v>
      </c>
      <c r="B22" s="194">
        <f>'Budgets fonctionnement'!F23</f>
        <v>0</v>
      </c>
      <c r="C22" s="193" t="s">
        <v>88</v>
      </c>
      <c r="D22" s="192">
        <f>'Budgets fonctionnement'!F102</f>
        <v>0</v>
      </c>
    </row>
    <row r="23" spans="1:4" ht="16" thickBot="1">
      <c r="A23" s="190" t="s">
        <v>89</v>
      </c>
      <c r="B23" s="191">
        <f>'Budgets fonctionnement'!F24</f>
        <v>0</v>
      </c>
      <c r="C23" s="193" t="s">
        <v>90</v>
      </c>
      <c r="D23" s="192">
        <f>'Budgets fonctionnement'!F105</f>
        <v>0</v>
      </c>
    </row>
    <row r="24" spans="1:4" ht="18.5" thickBot="1">
      <c r="A24" s="193" t="s">
        <v>91</v>
      </c>
      <c r="B24" s="194">
        <f>'Budgets fonctionnement'!F25+'Budgets fonctionnement'!F26+'Budgets fonctionnement'!F27</f>
        <v>0</v>
      </c>
      <c r="C24" s="200" t="s">
        <v>92</v>
      </c>
      <c r="D24" s="192">
        <f>'Budgets fonctionnement'!F106</f>
        <v>0</v>
      </c>
    </row>
    <row r="25" spans="1:4" ht="16" thickBot="1">
      <c r="A25" s="193" t="s">
        <v>93</v>
      </c>
      <c r="B25" s="194">
        <f>'Budgets fonctionnement'!F28+'Budgets fonctionnement'!F29+'Budgets fonctionnement'!F30</f>
        <v>0</v>
      </c>
      <c r="C25" s="200" t="s">
        <v>94</v>
      </c>
      <c r="D25" s="192">
        <f>'Budgets fonctionnement'!F100</f>
        <v>0</v>
      </c>
    </row>
    <row r="26" spans="1:4" ht="16" thickBot="1">
      <c r="A26" s="193" t="s">
        <v>95</v>
      </c>
      <c r="B26" s="194">
        <f>'Budgets fonctionnement'!F31+'Budgets fonctionnement'!F32</f>
        <v>0</v>
      </c>
      <c r="C26" s="200" t="s">
        <v>47</v>
      </c>
      <c r="D26" s="192">
        <f>'Budgets fonctionnement'!F108</f>
        <v>0</v>
      </c>
    </row>
    <row r="27" spans="1:4" ht="16" thickBot="1">
      <c r="A27" s="190" t="s">
        <v>96</v>
      </c>
      <c r="B27" s="194">
        <f>'Budgets fonctionnement'!F33</f>
        <v>0</v>
      </c>
      <c r="C27" s="201" t="s">
        <v>97</v>
      </c>
      <c r="D27" s="202">
        <f>'Budgets fonctionnement'!F121</f>
        <v>0</v>
      </c>
    </row>
    <row r="28" spans="1:4" ht="16" thickBot="1">
      <c r="A28" s="190"/>
      <c r="B28" s="197"/>
      <c r="C28" s="193" t="s">
        <v>393</v>
      </c>
      <c r="D28" s="192">
        <f>'Budgets fonctionnement'!F122</f>
        <v>0</v>
      </c>
    </row>
    <row r="29" spans="1:4" ht="17.5" customHeight="1" thickBot="1">
      <c r="A29" s="196"/>
      <c r="B29" s="197"/>
      <c r="C29" s="193" t="s">
        <v>98</v>
      </c>
      <c r="D29" s="192">
        <f>'Budgets fonctionnement'!F123</f>
        <v>0</v>
      </c>
    </row>
    <row r="30" spans="1:4" ht="18" customHeight="1" thickBot="1">
      <c r="A30" s="196"/>
      <c r="B30" s="197"/>
      <c r="C30" s="193" t="s">
        <v>99</v>
      </c>
      <c r="D30" s="192">
        <f>'Budgets fonctionnement'!F124</f>
        <v>0</v>
      </c>
    </row>
    <row r="31" spans="1:4" ht="16" thickBot="1">
      <c r="A31" s="190" t="s">
        <v>100</v>
      </c>
      <c r="B31" s="194">
        <f>'Budgets fonctionnement'!F36</f>
        <v>0</v>
      </c>
      <c r="C31" s="190" t="s">
        <v>101</v>
      </c>
      <c r="D31" s="192">
        <f>'Budgets fonctionnement'!F125</f>
        <v>0</v>
      </c>
    </row>
    <row r="32" spans="1:4" ht="16" thickBot="1">
      <c r="A32" s="190" t="s">
        <v>102</v>
      </c>
      <c r="B32" s="194">
        <f>'Budgets fonctionnement'!F37</f>
        <v>0</v>
      </c>
      <c r="C32" s="190" t="s">
        <v>103</v>
      </c>
      <c r="D32" s="192">
        <f>'Budgets fonctionnement'!F126</f>
        <v>0</v>
      </c>
    </row>
    <row r="33" spans="1:4" ht="32" thickBot="1">
      <c r="A33" s="190" t="s">
        <v>104</v>
      </c>
      <c r="B33" s="194">
        <f>'Budgets fonctionnement'!F38</f>
        <v>0</v>
      </c>
      <c r="C33" s="190" t="s">
        <v>105</v>
      </c>
      <c r="D33" s="192">
        <f>'Budgets fonctionnement'!F127</f>
        <v>0</v>
      </c>
    </row>
    <row r="34" spans="1:4" ht="21.5" thickBot="1">
      <c r="A34" s="190" t="s">
        <v>106</v>
      </c>
      <c r="B34" s="194">
        <f>'Budgets fonctionnement'!F39</f>
        <v>0</v>
      </c>
      <c r="C34" s="190" t="s">
        <v>107</v>
      </c>
      <c r="D34" s="192">
        <f>'Budgets fonctionnement'!F128</f>
        <v>0</v>
      </c>
    </row>
    <row r="35" spans="1:4" ht="16" thickBot="1">
      <c r="A35" s="203" t="s">
        <v>35</v>
      </c>
      <c r="B35" s="204">
        <f>'Budgets fonctionnement'!F41</f>
        <v>0</v>
      </c>
      <c r="C35" s="203" t="s">
        <v>54</v>
      </c>
      <c r="D35" s="205">
        <f>'Budgets fonctionnement'!F129</f>
        <v>0</v>
      </c>
    </row>
    <row r="36" spans="1:4" ht="16" thickBot="1">
      <c r="A36" s="203" t="s">
        <v>108</v>
      </c>
      <c r="B36" s="206">
        <f>SUM(D35-B35)</f>
        <v>0</v>
      </c>
      <c r="C36" s="203" t="s">
        <v>55</v>
      </c>
      <c r="D36" s="207">
        <f>SUM(B35-D35)</f>
        <v>0</v>
      </c>
    </row>
    <row r="37" spans="1:4" ht="15" thickBot="1">
      <c r="A37" s="369" t="s">
        <v>109</v>
      </c>
      <c r="B37" s="370"/>
      <c r="C37" s="370"/>
      <c r="D37" s="371"/>
    </row>
    <row r="38" spans="1:4" ht="21.5" thickBot="1">
      <c r="A38" s="208" t="s">
        <v>110</v>
      </c>
      <c r="B38" s="209"/>
      <c r="C38" s="208" t="s">
        <v>111</v>
      </c>
      <c r="D38" s="210"/>
    </row>
    <row r="39" spans="1:4" ht="16" thickBot="1">
      <c r="A39" s="193" t="s">
        <v>37</v>
      </c>
      <c r="B39" s="194">
        <f>'Budgets fonctionnement'!F47</f>
        <v>0</v>
      </c>
      <c r="C39" s="193" t="s">
        <v>57</v>
      </c>
      <c r="D39" s="192">
        <f>'Budgets fonctionnement'!F52</f>
        <v>0</v>
      </c>
    </row>
    <row r="40" spans="1:4" ht="18.5" thickBot="1">
      <c r="A40" s="193" t="s">
        <v>38</v>
      </c>
      <c r="B40" s="194">
        <f>'Budgets fonctionnement'!F48</f>
        <v>0</v>
      </c>
      <c r="C40" s="193" t="s">
        <v>58</v>
      </c>
      <c r="D40" s="192">
        <f>'Budgets fonctionnement'!F53</f>
        <v>0</v>
      </c>
    </row>
    <row r="41" spans="1:4" ht="17" customHeight="1" thickBot="1">
      <c r="A41" s="193" t="s">
        <v>39</v>
      </c>
      <c r="B41" s="194">
        <f>'Budgets fonctionnement'!F49</f>
        <v>0</v>
      </c>
      <c r="C41" s="211"/>
      <c r="D41" s="192"/>
    </row>
    <row r="42" spans="1:4" ht="16" thickBot="1">
      <c r="A42" s="193" t="s">
        <v>40</v>
      </c>
      <c r="B42" s="194">
        <f>'Budgets fonctionnement'!F50</f>
        <v>0</v>
      </c>
      <c r="C42" s="193" t="s">
        <v>112</v>
      </c>
      <c r="D42" s="192">
        <f>'Budgets fonctionnement'!F54</f>
        <v>0</v>
      </c>
    </row>
    <row r="43" spans="1:4" ht="16" thickBot="1">
      <c r="A43" s="212" t="s">
        <v>0</v>
      </c>
      <c r="B43" s="191">
        <f>'Budgets fonctionnement'!F55</f>
        <v>0</v>
      </c>
      <c r="C43" s="212" t="s">
        <v>0</v>
      </c>
      <c r="D43" s="202">
        <f>'Budgets fonctionnement'!F55</f>
        <v>0</v>
      </c>
    </row>
    <row r="45" spans="1:4">
      <c r="A45" s="213" t="s">
        <v>113</v>
      </c>
    </row>
    <row r="46" spans="1:4" ht="21.5" customHeight="1">
      <c r="A46" s="360" t="s">
        <v>114</v>
      </c>
      <c r="B46" s="361"/>
      <c r="C46" s="361"/>
      <c r="D46" s="361"/>
    </row>
    <row r="47" spans="1:4" ht="22.5" customHeight="1">
      <c r="A47" s="362" t="s">
        <v>115</v>
      </c>
      <c r="B47" s="361"/>
      <c r="C47" s="361"/>
      <c r="D47" s="361"/>
    </row>
  </sheetData>
  <sheetProtection algorithmName="SHA-512" hashValue="R677MnNPaVtN/WpQFjsQygiIcE8Q6nrDjEGUBx7tJDzMP+MiWy6aYQ1a78QCZhV8VWhZ4EpIqb5NTH9iUBhncg==" saltValue="WLhss6muTkgl4BynZjvdwQ==" spinCount="100000" sheet="1" objects="1" scenarios="1" selectLockedCells="1"/>
  <mergeCells count="10">
    <mergeCell ref="A46:D46"/>
    <mergeCell ref="A47:D47"/>
    <mergeCell ref="A2:C2"/>
    <mergeCell ref="A1:D1"/>
    <mergeCell ref="F3:I3"/>
    <mergeCell ref="F5:H5"/>
    <mergeCell ref="A4:B4"/>
    <mergeCell ref="C4:D4"/>
    <mergeCell ref="A37:D37"/>
    <mergeCell ref="F7:F8"/>
  </mergeCells>
  <hyperlinks>
    <hyperlink ref="A37" location="sdfootnote1sym" display="sdfootnote1sym" xr:uid="{46B3A089-76B1-4489-B874-0A5D2EE192BB}"/>
  </hyperlinks>
  <pageMargins left="0.62992125984251968" right="0.62992125984251968" top="0.74803149606299213" bottom="0.35433070866141736" header="0.31496062992125984" footer="0.31496062992125984"/>
  <pageSetup scale="91" orientation="portrait" r:id="rId1"/>
  <headerFooter>
    <oddHeader>&amp;C&amp;"-,Gras"&amp;12&amp;F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E5C0-13AE-4355-8279-0169E05E200E}">
  <dimension ref="A1:C103"/>
  <sheetViews>
    <sheetView topLeftCell="A31" workbookViewId="0">
      <selection activeCell="B35" sqref="B35"/>
    </sheetView>
  </sheetViews>
  <sheetFormatPr baseColWidth="10" defaultRowHeight="14.5"/>
  <cols>
    <col min="1" max="1" width="38.90625" bestFit="1" customWidth="1"/>
  </cols>
  <sheetData>
    <row r="1" spans="1:1" ht="15.5">
      <c r="A1" s="43" t="s">
        <v>245</v>
      </c>
    </row>
    <row r="4" spans="1:1" ht="15.5">
      <c r="A4" s="92" t="s">
        <v>162</v>
      </c>
    </row>
    <row r="5" spans="1:1">
      <c r="A5" t="s">
        <v>323</v>
      </c>
    </row>
    <row r="6" spans="1:1">
      <c r="A6" t="s">
        <v>324</v>
      </c>
    </row>
    <row r="7" spans="1:1">
      <c r="A7" t="s">
        <v>326</v>
      </c>
    </row>
    <row r="8" spans="1:1">
      <c r="A8" t="s">
        <v>317</v>
      </c>
    </row>
    <row r="9" spans="1:1">
      <c r="A9" t="s">
        <v>325</v>
      </c>
    </row>
    <row r="10" spans="1:1">
      <c r="A10" t="s">
        <v>318</v>
      </c>
    </row>
    <row r="11" spans="1:1">
      <c r="A11" t="s">
        <v>255</v>
      </c>
    </row>
    <row r="12" spans="1:1">
      <c r="A12" t="s">
        <v>319</v>
      </c>
    </row>
    <row r="13" spans="1:1">
      <c r="A13" t="s">
        <v>320</v>
      </c>
    </row>
    <row r="14" spans="1:1">
      <c r="A14" t="s">
        <v>321</v>
      </c>
    </row>
    <row r="15" spans="1:1">
      <c r="A15" t="s">
        <v>322</v>
      </c>
    </row>
    <row r="16" spans="1:1">
      <c r="A16" t="s">
        <v>330</v>
      </c>
    </row>
    <row r="18" spans="1:2" ht="15.5">
      <c r="A18" s="93" t="s">
        <v>327</v>
      </c>
      <c r="B18" s="30"/>
    </row>
    <row r="19" spans="1:2">
      <c r="A19" s="30" t="s">
        <v>328</v>
      </c>
      <c r="B19" s="30"/>
    </row>
    <row r="20" spans="1:2">
      <c r="A20" s="30" t="s">
        <v>329</v>
      </c>
      <c r="B20" s="30"/>
    </row>
    <row r="21" spans="1:2">
      <c r="A21" s="30" t="s">
        <v>331</v>
      </c>
      <c r="B21" s="30"/>
    </row>
    <row r="22" spans="1:2">
      <c r="A22" s="30" t="s">
        <v>332</v>
      </c>
      <c r="B22" s="30"/>
    </row>
    <row r="23" spans="1:2">
      <c r="A23" s="94" t="s">
        <v>330</v>
      </c>
      <c r="B23" s="30"/>
    </row>
    <row r="24" spans="1:2">
      <c r="A24" s="30"/>
      <c r="B24" s="30"/>
    </row>
    <row r="26" spans="1:2" ht="18.5">
      <c r="A26" s="10" t="s">
        <v>227</v>
      </c>
    </row>
    <row r="27" spans="1:2" s="219" customFormat="1">
      <c r="A27" s="219" t="s">
        <v>424</v>
      </c>
    </row>
    <row r="28" spans="1:2">
      <c r="A28" s="219" t="s">
        <v>426</v>
      </c>
    </row>
    <row r="29" spans="1:2" s="219" customFormat="1">
      <c r="A29" s="219" t="s">
        <v>425</v>
      </c>
    </row>
    <row r="30" spans="1:2">
      <c r="A30" s="219" t="s">
        <v>427</v>
      </c>
    </row>
    <row r="31" spans="1:2" s="219" customFormat="1">
      <c r="A31" s="219" t="s">
        <v>428</v>
      </c>
    </row>
    <row r="32" spans="1:2">
      <c r="A32" s="219" t="s">
        <v>422</v>
      </c>
    </row>
    <row r="33" spans="1:3" s="219" customFormat="1">
      <c r="A33" s="219" t="s">
        <v>423</v>
      </c>
    </row>
    <row r="35" spans="1:3" ht="18.5">
      <c r="A35" s="10" t="s">
        <v>161</v>
      </c>
    </row>
    <row r="36" spans="1:3">
      <c r="A36" s="11" t="s">
        <v>163</v>
      </c>
    </row>
    <row r="37" spans="1:3">
      <c r="A37" s="37" t="s">
        <v>223</v>
      </c>
    </row>
    <row r="38" spans="1:3">
      <c r="A38" s="37" t="s">
        <v>224</v>
      </c>
    </row>
    <row r="39" spans="1:3">
      <c r="A39" s="37" t="s">
        <v>214</v>
      </c>
    </row>
    <row r="41" spans="1:3">
      <c r="A41" s="29" t="s">
        <v>164</v>
      </c>
      <c r="B41" s="30"/>
      <c r="C41" s="30"/>
    </row>
    <row r="42" spans="1:3">
      <c r="A42" s="30" t="s">
        <v>212</v>
      </c>
      <c r="B42" s="30"/>
      <c r="C42" s="30"/>
    </row>
    <row r="43" spans="1:3">
      <c r="A43" s="30" t="s">
        <v>213</v>
      </c>
      <c r="B43" s="30"/>
      <c r="C43" s="30"/>
    </row>
    <row r="44" spans="1:3">
      <c r="A44" s="30"/>
      <c r="B44" s="30"/>
      <c r="C44" s="30"/>
    </row>
    <row r="45" spans="1:3">
      <c r="A45" s="29" t="s">
        <v>208</v>
      </c>
      <c r="B45" s="30"/>
      <c r="C45" s="30"/>
    </row>
    <row r="46" spans="1:3">
      <c r="A46" s="38" t="s">
        <v>209</v>
      </c>
      <c r="B46" s="30"/>
      <c r="C46" s="30"/>
    </row>
    <row r="47" spans="1:3">
      <c r="A47" s="38" t="s">
        <v>211</v>
      </c>
      <c r="B47" s="30"/>
      <c r="C47" s="30"/>
    </row>
    <row r="48" spans="1:3">
      <c r="A48" s="38" t="s">
        <v>210</v>
      </c>
      <c r="B48" s="30"/>
      <c r="C48" s="30"/>
    </row>
    <row r="50" spans="1:1">
      <c r="A50" s="11" t="s">
        <v>165</v>
      </c>
    </row>
    <row r="51" spans="1:1">
      <c r="A51" s="37" t="s">
        <v>167</v>
      </c>
    </row>
    <row r="52" spans="1:1">
      <c r="A52" s="37" t="s">
        <v>168</v>
      </c>
    </row>
    <row r="53" spans="1:1">
      <c r="A53" s="37" t="s">
        <v>169</v>
      </c>
    </row>
    <row r="54" spans="1:1">
      <c r="A54" s="37" t="s">
        <v>170</v>
      </c>
    </row>
    <row r="55" spans="1:1">
      <c r="A55" s="37" t="s">
        <v>166</v>
      </c>
    </row>
    <row r="56" spans="1:1">
      <c r="A56" s="37" t="s">
        <v>171</v>
      </c>
    </row>
    <row r="59" spans="1:1" ht="18.5">
      <c r="A59" s="10" t="s">
        <v>244</v>
      </c>
    </row>
    <row r="61" spans="1:1">
      <c r="A61" s="11" t="s">
        <v>158</v>
      </c>
    </row>
    <row r="62" spans="1:1">
      <c r="A62" t="s">
        <v>172</v>
      </c>
    </row>
    <row r="63" spans="1:1">
      <c r="A63" t="s">
        <v>173</v>
      </c>
    </row>
    <row r="66" spans="1:1">
      <c r="A66" s="11" t="s">
        <v>159</v>
      </c>
    </row>
    <row r="67" spans="1:1">
      <c r="A67" t="s">
        <v>410</v>
      </c>
    </row>
    <row r="68" spans="1:1">
      <c r="A68" t="s">
        <v>411</v>
      </c>
    </row>
    <row r="69" spans="1:1">
      <c r="A69" t="s">
        <v>412</v>
      </c>
    </row>
    <row r="70" spans="1:1">
      <c r="A70" t="s">
        <v>413</v>
      </c>
    </row>
    <row r="71" spans="1:1">
      <c r="A71" t="s">
        <v>414</v>
      </c>
    </row>
    <row r="72" spans="1:1">
      <c r="A72" t="s">
        <v>415</v>
      </c>
    </row>
    <row r="73" spans="1:1">
      <c r="A73" t="s">
        <v>203</v>
      </c>
    </row>
    <row r="74" spans="1:1">
      <c r="A74" t="s">
        <v>420</v>
      </c>
    </row>
    <row r="75" spans="1:1">
      <c r="A75" t="s">
        <v>421</v>
      </c>
    </row>
    <row r="76" spans="1:1">
      <c r="A76" t="s">
        <v>416</v>
      </c>
    </row>
    <row r="77" spans="1:1">
      <c r="A77" t="s">
        <v>417</v>
      </c>
    </row>
    <row r="78" spans="1:1">
      <c r="A78" t="s">
        <v>418</v>
      </c>
    </row>
    <row r="79" spans="1:1">
      <c r="A79" t="s">
        <v>419</v>
      </c>
    </row>
    <row r="81" spans="1:1">
      <c r="A81" s="11" t="s">
        <v>174</v>
      </c>
    </row>
    <row r="82" spans="1:1">
      <c r="A82" t="s">
        <v>230</v>
      </c>
    </row>
    <row r="83" spans="1:1">
      <c r="A83" t="s">
        <v>175</v>
      </c>
    </row>
    <row r="84" spans="1:1">
      <c r="A84" t="s">
        <v>176</v>
      </c>
    </row>
    <row r="85" spans="1:1">
      <c r="A85" t="s">
        <v>177</v>
      </c>
    </row>
    <row r="86" spans="1:1">
      <c r="A86" t="s">
        <v>217</v>
      </c>
    </row>
    <row r="88" spans="1:1">
      <c r="A88" s="11" t="s">
        <v>160</v>
      </c>
    </row>
    <row r="89" spans="1:1">
      <c r="A89" t="s">
        <v>215</v>
      </c>
    </row>
    <row r="90" spans="1:1">
      <c r="A90" t="s">
        <v>216</v>
      </c>
    </row>
    <row r="92" spans="1:1">
      <c r="A92" s="11" t="s">
        <v>247</v>
      </c>
    </row>
    <row r="93" spans="1:1">
      <c r="A93" t="s">
        <v>248</v>
      </c>
    </row>
    <row r="94" spans="1:1">
      <c r="A94" t="s">
        <v>249</v>
      </c>
    </row>
    <row r="96" spans="1:1">
      <c r="A96" s="11" t="s">
        <v>154</v>
      </c>
    </row>
    <row r="97" spans="1:1">
      <c r="A97" t="s">
        <v>254</v>
      </c>
    </row>
    <row r="98" spans="1:1">
      <c r="A98" t="s">
        <v>255</v>
      </c>
    </row>
    <row r="100" spans="1:1">
      <c r="A100" s="11" t="s">
        <v>259</v>
      </c>
    </row>
    <row r="101" spans="1:1">
      <c r="A101" t="s">
        <v>260</v>
      </c>
    </row>
    <row r="102" spans="1:1">
      <c r="A102" t="s">
        <v>261</v>
      </c>
    </row>
    <row r="103" spans="1:1">
      <c r="A103" t="s">
        <v>262</v>
      </c>
    </row>
  </sheetData>
  <sheetProtection algorithmName="SHA-512" hashValue="P/H7soC26oi4yYu3Az741qB8RkA3S+/L3qhtHezfghnVJoekokD8c9s/baJ2Su744OsV9WaTseUq7f3w4Y4L/Q==" saltValue="fEY/3DDn8mvUPpaRcTxpHA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ADC45-0F51-40A5-BFB0-F3314D1F143B}">
  <sheetPr>
    <tabColor theme="5" tint="0.59999389629810485"/>
    <pageSetUpPr fitToPage="1"/>
  </sheetPr>
  <dimension ref="A1:H52"/>
  <sheetViews>
    <sheetView showGridLines="0" zoomScaleNormal="100" workbookViewId="0">
      <selection activeCell="A2" sqref="A2:H4"/>
    </sheetView>
  </sheetViews>
  <sheetFormatPr baseColWidth="10" defaultRowHeight="14"/>
  <cols>
    <col min="1" max="2" width="21.453125" style="14" customWidth="1"/>
    <col min="3" max="3" width="6" style="14" customWidth="1"/>
    <col min="4" max="4" width="31.08984375" style="14" customWidth="1"/>
    <col min="5" max="5" width="12.90625" style="14" customWidth="1"/>
    <col min="6" max="6" width="13.36328125" style="16" customWidth="1"/>
    <col min="7" max="7" width="21.7265625" style="14" customWidth="1"/>
    <col min="8" max="8" width="29.36328125" style="14" customWidth="1"/>
    <col min="9" max="16384" width="10.90625" style="14"/>
  </cols>
  <sheetData>
    <row r="1" spans="1:8">
      <c r="A1" s="224" t="s">
        <v>229</v>
      </c>
      <c r="B1" s="224"/>
      <c r="C1" s="224"/>
      <c r="D1" s="224"/>
      <c r="E1" s="224"/>
      <c r="F1" s="224"/>
      <c r="G1" s="224"/>
      <c r="H1" s="224"/>
    </row>
    <row r="2" spans="1:8" ht="14" customHeight="1">
      <c r="A2" s="236" t="s">
        <v>438</v>
      </c>
      <c r="B2" s="237"/>
      <c r="C2" s="237"/>
      <c r="D2" s="237"/>
      <c r="E2" s="237"/>
      <c r="F2" s="237"/>
      <c r="G2" s="237"/>
      <c r="H2" s="238"/>
    </row>
    <row r="3" spans="1:8" ht="57" customHeight="1">
      <c r="A3" s="239"/>
      <c r="B3" s="382"/>
      <c r="C3" s="382"/>
      <c r="D3" s="382"/>
      <c r="E3" s="382"/>
      <c r="F3" s="382"/>
      <c r="G3" s="382"/>
      <c r="H3" s="240"/>
    </row>
    <row r="4" spans="1:8" ht="58.5" customHeight="1">
      <c r="A4" s="241"/>
      <c r="B4" s="242"/>
      <c r="C4" s="242"/>
      <c r="D4" s="242"/>
      <c r="E4" s="242"/>
      <c r="F4" s="242"/>
      <c r="G4" s="242"/>
      <c r="H4" s="243"/>
    </row>
    <row r="5" spans="1:8" ht="10.5" customHeight="1">
      <c r="A5" s="26"/>
      <c r="B5" s="26"/>
      <c r="C5" s="26"/>
      <c r="D5" s="26"/>
      <c r="E5" s="26"/>
      <c r="F5" s="26"/>
      <c r="G5" s="26"/>
      <c r="H5" s="26"/>
    </row>
    <row r="6" spans="1:8">
      <c r="A6" s="244" t="s">
        <v>395</v>
      </c>
      <c r="B6" s="244"/>
      <c r="C6" s="244"/>
      <c r="D6" s="245"/>
      <c r="E6" s="245"/>
      <c r="F6" s="245"/>
      <c r="G6" s="26"/>
      <c r="H6" s="26"/>
    </row>
    <row r="7" spans="1:8" ht="9.5" customHeight="1">
      <c r="A7" s="26"/>
      <c r="B7" s="26"/>
      <c r="C7" s="26"/>
      <c r="D7" s="26"/>
      <c r="E7" s="26"/>
      <c r="F7" s="26"/>
      <c r="G7" s="26"/>
      <c r="H7" s="26"/>
    </row>
    <row r="8" spans="1:8" ht="14" customHeight="1">
      <c r="A8" s="224" t="s">
        <v>432</v>
      </c>
      <c r="B8" s="224"/>
      <c r="C8" s="224"/>
      <c r="D8" s="224"/>
      <c r="E8" s="224"/>
      <c r="F8" s="224"/>
      <c r="G8" s="224"/>
      <c r="H8" s="224"/>
    </row>
    <row r="9" spans="1:8" ht="37">
      <c r="A9" s="50" t="s">
        <v>156</v>
      </c>
      <c r="B9" s="50" t="s">
        <v>157</v>
      </c>
      <c r="C9" s="51" t="s">
        <v>158</v>
      </c>
      <c r="D9" s="50" t="s">
        <v>159</v>
      </c>
      <c r="E9" s="50" t="s">
        <v>207</v>
      </c>
      <c r="F9" s="50" t="s">
        <v>263</v>
      </c>
      <c r="G9" s="50" t="s">
        <v>202</v>
      </c>
      <c r="H9" s="50" t="s">
        <v>160</v>
      </c>
    </row>
    <row r="10" spans="1:8" ht="23" customHeight="1">
      <c r="A10" s="144" t="s">
        <v>398</v>
      </c>
      <c r="B10" s="144" t="s">
        <v>399</v>
      </c>
      <c r="C10" s="144" t="s">
        <v>173</v>
      </c>
      <c r="D10" s="144" t="s">
        <v>413</v>
      </c>
      <c r="E10" s="145">
        <v>0.5</v>
      </c>
      <c r="F10" s="146">
        <v>18000</v>
      </c>
      <c r="G10" s="144" t="s">
        <v>217</v>
      </c>
      <c r="H10" s="144" t="s">
        <v>216</v>
      </c>
    </row>
    <row r="11" spans="1:8" ht="23" customHeight="1">
      <c r="A11" s="144" t="s">
        <v>398</v>
      </c>
      <c r="B11" s="144" t="s">
        <v>400</v>
      </c>
      <c r="C11" s="144" t="s">
        <v>172</v>
      </c>
      <c r="D11" s="144" t="s">
        <v>417</v>
      </c>
      <c r="E11" s="145">
        <v>0.18</v>
      </c>
      <c r="F11" s="146">
        <v>8000</v>
      </c>
      <c r="G11" s="144" t="s">
        <v>230</v>
      </c>
      <c r="H11" s="144" t="s">
        <v>215</v>
      </c>
    </row>
    <row r="12" spans="1:8" ht="23" customHeight="1">
      <c r="A12" s="144"/>
      <c r="B12" s="144"/>
      <c r="C12" s="144"/>
      <c r="D12" s="144"/>
      <c r="E12" s="145"/>
      <c r="F12" s="146"/>
      <c r="G12" s="144"/>
      <c r="H12" s="144"/>
    </row>
    <row r="13" spans="1:8" ht="23" customHeight="1">
      <c r="A13" s="144"/>
      <c r="B13" s="144"/>
      <c r="C13" s="144"/>
      <c r="D13" s="144"/>
      <c r="E13" s="145"/>
      <c r="F13" s="146"/>
      <c r="G13" s="144"/>
      <c r="H13" s="144"/>
    </row>
    <row r="14" spans="1:8" ht="23" customHeight="1">
      <c r="A14" s="144"/>
      <c r="B14" s="144"/>
      <c r="C14" s="144"/>
      <c r="D14" s="144"/>
      <c r="E14" s="145"/>
      <c r="F14" s="146"/>
      <c r="G14" s="144"/>
      <c r="H14" s="144"/>
    </row>
    <row r="15" spans="1:8" ht="23" customHeight="1">
      <c r="A15" s="144"/>
      <c r="B15" s="144"/>
      <c r="C15" s="144"/>
      <c r="D15" s="144"/>
      <c r="E15" s="145"/>
      <c r="F15" s="146"/>
      <c r="G15" s="144"/>
      <c r="H15" s="144"/>
    </row>
    <row r="16" spans="1:8" ht="23" customHeight="1">
      <c r="A16" s="144"/>
      <c r="B16" s="144"/>
      <c r="C16" s="144"/>
      <c r="D16" s="144"/>
      <c r="E16" s="145"/>
      <c r="F16" s="146"/>
      <c r="G16" s="144"/>
      <c r="H16" s="144"/>
    </row>
    <row r="17" spans="1:8" ht="23" customHeight="1">
      <c r="A17" s="144"/>
      <c r="B17" s="144"/>
      <c r="C17" s="144"/>
      <c r="D17" s="144"/>
      <c r="E17" s="145"/>
      <c r="F17" s="146"/>
      <c r="G17" s="144"/>
      <c r="H17" s="144"/>
    </row>
    <row r="18" spans="1:8" ht="23" customHeight="1">
      <c r="A18" s="144"/>
      <c r="B18" s="144"/>
      <c r="C18" s="144"/>
      <c r="D18" s="144"/>
      <c r="E18" s="145"/>
      <c r="F18" s="146"/>
      <c r="G18" s="144"/>
      <c r="H18" s="144"/>
    </row>
    <row r="19" spans="1:8" ht="23" customHeight="1">
      <c r="A19" s="144"/>
      <c r="B19" s="144"/>
      <c r="C19" s="144"/>
      <c r="D19" s="144"/>
      <c r="E19" s="145"/>
      <c r="F19" s="146"/>
      <c r="G19" s="144"/>
      <c r="H19" s="144"/>
    </row>
    <row r="20" spans="1:8" ht="23" customHeight="1">
      <c r="A20" s="144"/>
      <c r="B20" s="144"/>
      <c r="C20" s="144"/>
      <c r="D20" s="144"/>
      <c r="E20" s="145"/>
      <c r="F20" s="146"/>
      <c r="G20" s="144"/>
      <c r="H20" s="144"/>
    </row>
    <row r="21" spans="1:8" ht="23" customHeight="1">
      <c r="A21" s="144"/>
      <c r="B21" s="144"/>
      <c r="C21" s="144"/>
      <c r="D21" s="144"/>
      <c r="E21" s="145"/>
      <c r="F21" s="146"/>
      <c r="G21" s="144"/>
      <c r="H21" s="144"/>
    </row>
    <row r="22" spans="1:8" ht="23" customHeight="1">
      <c r="A22" s="144"/>
      <c r="B22" s="144"/>
      <c r="C22" s="144"/>
      <c r="D22" s="144"/>
      <c r="E22" s="145"/>
      <c r="F22" s="146"/>
      <c r="G22" s="144"/>
      <c r="H22" s="144"/>
    </row>
    <row r="23" spans="1:8" ht="23" customHeight="1">
      <c r="A23" s="144"/>
      <c r="B23" s="144"/>
      <c r="C23" s="144"/>
      <c r="D23" s="144"/>
      <c r="E23" s="145"/>
      <c r="F23" s="146"/>
      <c r="G23" s="144"/>
      <c r="H23" s="144"/>
    </row>
    <row r="24" spans="1:8" ht="23" customHeight="1">
      <c r="A24" s="144"/>
      <c r="B24" s="144"/>
      <c r="C24" s="144"/>
      <c r="D24" s="144"/>
      <c r="E24" s="145"/>
      <c r="F24" s="146"/>
      <c r="G24" s="144"/>
      <c r="H24" s="144"/>
    </row>
    <row r="25" spans="1:8" ht="23" customHeight="1">
      <c r="A25" s="144"/>
      <c r="B25" s="144"/>
      <c r="C25" s="144"/>
      <c r="D25" s="144"/>
      <c r="E25" s="145"/>
      <c r="F25" s="146"/>
      <c r="G25" s="144"/>
      <c r="H25" s="144"/>
    </row>
    <row r="26" spans="1:8" ht="23" customHeight="1">
      <c r="A26" s="144"/>
      <c r="B26" s="144"/>
      <c r="C26" s="144"/>
      <c r="D26" s="144"/>
      <c r="E26" s="145"/>
      <c r="F26" s="146"/>
      <c r="G26" s="144"/>
      <c r="H26" s="144"/>
    </row>
    <row r="27" spans="1:8" ht="23" customHeight="1">
      <c r="A27" s="224" t="s">
        <v>433</v>
      </c>
      <c r="B27" s="224"/>
      <c r="C27" s="224"/>
      <c r="D27" s="224"/>
      <c r="E27" s="224"/>
      <c r="F27" s="224"/>
      <c r="G27" s="224"/>
      <c r="H27" s="224"/>
    </row>
    <row r="28" spans="1:8" ht="45.5" customHeight="1">
      <c r="A28" s="216" t="s">
        <v>156</v>
      </c>
      <c r="B28" s="216" t="s">
        <v>157</v>
      </c>
      <c r="C28" s="51" t="s">
        <v>158</v>
      </c>
      <c r="D28" s="216" t="s">
        <v>434</v>
      </c>
      <c r="E28" s="216" t="s">
        <v>207</v>
      </c>
      <c r="F28" s="216" t="s">
        <v>263</v>
      </c>
      <c r="G28" s="216" t="s">
        <v>202</v>
      </c>
      <c r="H28" s="216" t="s">
        <v>160</v>
      </c>
    </row>
    <row r="29" spans="1:8" ht="23" customHeight="1">
      <c r="A29" s="144"/>
      <c r="B29" s="144"/>
      <c r="C29" s="144"/>
      <c r="D29" s="144"/>
      <c r="E29" s="145"/>
      <c r="F29" s="146"/>
      <c r="G29" s="144"/>
      <c r="H29" s="144"/>
    </row>
    <row r="30" spans="1:8" ht="23" customHeight="1">
      <c r="A30" s="144"/>
      <c r="B30" s="144"/>
      <c r="C30" s="144"/>
      <c r="D30" s="144"/>
      <c r="E30" s="145"/>
      <c r="F30" s="146"/>
      <c r="G30" s="144"/>
      <c r="H30" s="144"/>
    </row>
    <row r="31" spans="1:8" ht="23" customHeight="1">
      <c r="A31" s="144"/>
      <c r="B31" s="144"/>
      <c r="C31" s="144"/>
      <c r="D31" s="144"/>
      <c r="E31" s="145"/>
      <c r="F31" s="146"/>
      <c r="G31" s="144"/>
      <c r="H31" s="144"/>
    </row>
    <row r="32" spans="1:8" ht="23" customHeight="1">
      <c r="A32" s="144"/>
      <c r="B32" s="144"/>
      <c r="C32" s="144"/>
      <c r="D32" s="144"/>
      <c r="E32" s="145"/>
      <c r="F32" s="146"/>
      <c r="G32" s="144"/>
      <c r="H32" s="144"/>
    </row>
    <row r="33" spans="1:8" ht="23" customHeight="1">
      <c r="A33" s="144"/>
      <c r="B33" s="144"/>
      <c r="C33" s="144"/>
      <c r="D33" s="144"/>
      <c r="E33" s="145"/>
      <c r="F33" s="146"/>
      <c r="G33" s="144"/>
      <c r="H33" s="144"/>
    </row>
    <row r="34" spans="1:8" ht="23" customHeight="1">
      <c r="A34" s="144"/>
      <c r="B34" s="144"/>
      <c r="C34" s="144"/>
      <c r="D34" s="144"/>
      <c r="E34" s="145"/>
      <c r="F34" s="146"/>
      <c r="G34" s="144"/>
      <c r="H34" s="144"/>
    </row>
    <row r="35" spans="1:8" ht="23" customHeight="1">
      <c r="A35" s="144"/>
      <c r="B35" s="144"/>
      <c r="C35" s="144"/>
      <c r="D35" s="144"/>
      <c r="E35" s="145"/>
      <c r="F35" s="146"/>
      <c r="G35" s="144"/>
      <c r="H35" s="144"/>
    </row>
    <row r="36" spans="1:8" ht="23" customHeight="1">
      <c r="A36" s="144"/>
      <c r="B36" s="144"/>
      <c r="C36" s="144"/>
      <c r="D36" s="144"/>
      <c r="E36" s="145"/>
      <c r="F36" s="146"/>
      <c r="G36" s="144"/>
      <c r="H36" s="144"/>
    </row>
    <row r="37" spans="1:8" ht="23" customHeight="1">
      <c r="A37" s="144"/>
      <c r="B37" s="144"/>
      <c r="C37" s="144"/>
      <c r="D37" s="144"/>
      <c r="E37" s="145"/>
      <c r="F37" s="146"/>
      <c r="G37" s="144"/>
      <c r="H37" s="144"/>
    </row>
    <row r="38" spans="1:8" ht="23" customHeight="1">
      <c r="A38" s="144"/>
      <c r="B38" s="144"/>
      <c r="C38" s="144"/>
      <c r="D38" s="144"/>
      <c r="E38" s="145"/>
      <c r="F38" s="146"/>
      <c r="G38" s="144"/>
      <c r="H38" s="144"/>
    </row>
    <row r="39" spans="1:8" ht="23" customHeight="1">
      <c r="A39" s="144"/>
      <c r="B39" s="144"/>
      <c r="C39" s="144"/>
      <c r="D39" s="144"/>
      <c r="E39" s="145"/>
      <c r="F39" s="146"/>
      <c r="G39" s="144"/>
      <c r="H39" s="144"/>
    </row>
    <row r="40" spans="1:8" ht="23" customHeight="1">
      <c r="A40" s="144"/>
      <c r="B40" s="144"/>
      <c r="C40" s="144"/>
      <c r="D40" s="144"/>
      <c r="E40" s="145"/>
      <c r="F40" s="146"/>
      <c r="G40" s="144"/>
      <c r="H40" s="144"/>
    </row>
    <row r="41" spans="1:8" ht="23" customHeight="1">
      <c r="A41" s="144"/>
      <c r="B41" s="144"/>
      <c r="C41" s="144"/>
      <c r="D41" s="144"/>
      <c r="E41" s="145"/>
      <c r="F41" s="146"/>
      <c r="G41" s="144"/>
      <c r="H41" s="144"/>
    </row>
    <row r="42" spans="1:8" ht="23" customHeight="1">
      <c r="A42" s="144"/>
      <c r="B42" s="144"/>
      <c r="C42" s="144"/>
      <c r="D42" s="144"/>
      <c r="E42" s="145"/>
      <c r="F42" s="146"/>
      <c r="G42" s="144"/>
      <c r="H42" s="144"/>
    </row>
    <row r="43" spans="1:8" ht="23" customHeight="1">
      <c r="A43" s="144"/>
      <c r="B43" s="144"/>
      <c r="C43" s="144"/>
      <c r="D43" s="144"/>
      <c r="E43" s="145"/>
      <c r="F43" s="146"/>
      <c r="G43" s="144"/>
      <c r="H43" s="144"/>
    </row>
    <row r="44" spans="1:8" ht="23" customHeight="1">
      <c r="A44" s="144"/>
      <c r="B44" s="144"/>
      <c r="C44" s="144"/>
      <c r="D44" s="144"/>
      <c r="E44" s="145"/>
      <c r="F44" s="146"/>
      <c r="G44" s="144"/>
      <c r="H44" s="144"/>
    </row>
    <row r="45" spans="1:8" ht="23" customHeight="1">
      <c r="A45" s="144"/>
      <c r="B45" s="144"/>
      <c r="C45" s="144"/>
      <c r="D45" s="144"/>
      <c r="E45" s="145"/>
      <c r="F45" s="146"/>
      <c r="G45" s="144"/>
      <c r="H45" s="144"/>
    </row>
    <row r="46" spans="1:8" ht="23" customHeight="1">
      <c r="A46" s="144"/>
      <c r="B46" s="144"/>
      <c r="C46" s="144"/>
      <c r="D46" s="144"/>
      <c r="E46" s="145"/>
      <c r="F46" s="146"/>
      <c r="G46" s="144"/>
      <c r="H46" s="144"/>
    </row>
    <row r="47" spans="1:8" ht="23" customHeight="1">
      <c r="A47" s="144"/>
      <c r="B47" s="144"/>
      <c r="C47" s="144"/>
      <c r="D47" s="144"/>
      <c r="E47" s="145"/>
      <c r="F47" s="146"/>
      <c r="G47" s="144"/>
      <c r="H47" s="144"/>
    </row>
    <row r="48" spans="1:8" ht="23" customHeight="1">
      <c r="A48" s="144"/>
      <c r="B48" s="144"/>
      <c r="C48" s="144"/>
      <c r="D48" s="144"/>
      <c r="E48" s="145"/>
      <c r="F48" s="146"/>
      <c r="G48" s="144"/>
      <c r="H48" s="144"/>
    </row>
    <row r="49" spans="1:8" ht="23" customHeight="1">
      <c r="A49" s="144"/>
      <c r="B49" s="144"/>
      <c r="C49" s="144"/>
      <c r="D49" s="144"/>
      <c r="E49" s="145"/>
      <c r="F49" s="146"/>
      <c r="G49" s="144"/>
      <c r="H49" s="144"/>
    </row>
    <row r="50" spans="1:8" ht="23" customHeight="1">
      <c r="A50" s="144"/>
      <c r="B50" s="144"/>
      <c r="C50" s="144"/>
      <c r="D50" s="144"/>
      <c r="E50" s="145"/>
      <c r="F50" s="146"/>
      <c r="G50" s="144"/>
      <c r="H50" s="144"/>
    </row>
    <row r="51" spans="1:8" ht="23" customHeight="1">
      <c r="A51" s="144"/>
      <c r="B51" s="144"/>
      <c r="C51" s="144"/>
      <c r="D51" s="144"/>
      <c r="E51" s="145"/>
      <c r="F51" s="146"/>
      <c r="G51" s="144"/>
      <c r="H51" s="144"/>
    </row>
    <row r="52" spans="1:8">
      <c r="A52" s="27"/>
      <c r="B52" s="27"/>
      <c r="C52" s="27"/>
      <c r="D52" s="27"/>
      <c r="E52" s="27"/>
      <c r="F52" s="28"/>
      <c r="G52" s="27"/>
      <c r="H52" s="27"/>
    </row>
  </sheetData>
  <sheetProtection algorithmName="SHA-512" hashValue="6AXCqPTcDDNjC//AZE/BDAdQtzX5KNYC9i3DnM1yvP0o0v1OxwKz33+QHugNCeqwqSqISBC03HbJ7PISbaNy9A==" saltValue="YRaFZ8FRyc7O/xn/yppzeA==" spinCount="100000" sheet="1" objects="1" scenarios="1" selectLockedCells="1"/>
  <mergeCells count="6">
    <mergeCell ref="A27:H27"/>
    <mergeCell ref="A1:H1"/>
    <mergeCell ref="A2:H4"/>
    <mergeCell ref="A8:H8"/>
    <mergeCell ref="A6:C6"/>
    <mergeCell ref="D6:F6"/>
  </mergeCells>
  <dataValidations count="2">
    <dataValidation errorStyle="warning" allowBlank="1" errorTitle="Fonction non valide" error="Merci de choisir une fonction dans la liste, par défaut choisir la plus approchante si la fonction exacte n'est pas dans la liste. " sqref="D29:D51" xr:uid="{2B7CF74D-B818-4834-BDEF-EA094F768B2B}"/>
    <dataValidation type="textLength" operator="lessThan" allowBlank="1" showInputMessage="1" showErrorMessage="1" errorTitle="Texte trop long" promptTitle="Longueur du texte" prompt="Merci de ne pas dépasser 1 500 caractères, espaces compris" sqref="A2:H4" xr:uid="{715EB796-F662-4AD5-B61D-5D338AD472C1}">
      <formula1>1501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scale="85" fitToHeight="0" orientation="landscape" r:id="rId1"/>
  <headerFooter>
    <oddHeader>&amp;L&amp;F&amp;C&amp;A&amp;R&amp;P / &amp;N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promptTitle="Employeur" prompt="Merci de préciser ici " xr:uid="{2CDA2ADB-FFE5-4B56-9922-624E98A8F92C}">
          <x14:formula1>
            <xm:f>'menus déroulants'!$A$89:$A$90</xm:f>
          </x14:formula1>
          <xm:sqref>H10:H26 H29:H51</xm:sqref>
        </x14:dataValidation>
        <x14:dataValidation type="list" errorStyle="warning" allowBlank="1" showErrorMessage="1" xr:uid="{4D011CB8-EAA7-41D0-8567-48B140EDC4C7}">
          <x14:formula1>
            <xm:f>'menus déroulants'!$A$62:$A$63</xm:f>
          </x14:formula1>
          <xm:sqref>C10:C26 C29:C51</xm:sqref>
        </x14:dataValidation>
        <x14:dataValidation type="list" errorStyle="warning" allowBlank="1" showErrorMessage="1" errorTitle="Fonction non valide" error="Merci de choisir une fonction dans la liste, par défaut choisir la plus approchante si la fonction exacte n'est pas dans la liste. " xr:uid="{0CBCC4F2-47D4-443F-A602-7CAB72362798}">
          <x14:formula1>
            <xm:f>'menus déroulants'!$A$67:$A$79</xm:f>
          </x14:formula1>
          <xm:sqref>D10:D26</xm:sqref>
        </x14:dataValidation>
        <x14:dataValidation type="list" errorStyle="warning" allowBlank="1" showErrorMessage="1" errorTitle="Statut non valide" error="Merci de choisir dans la liste" xr:uid="{C7783B57-EF1C-4CFC-A7B2-A6FD9553012E}">
          <x14:formula1>
            <xm:f>'menus déroulants'!$A$82:$A$86</xm:f>
          </x14:formula1>
          <xm:sqref>G10:G26 G29:G51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7F0B-FA64-4FC0-B0F8-9BF9E6C8638D}">
  <sheetPr>
    <tabColor theme="5" tint="0.59999389629810485"/>
    <pageSetUpPr fitToPage="1"/>
  </sheetPr>
  <dimension ref="A1:N116"/>
  <sheetViews>
    <sheetView showGridLines="0" zoomScale="70" zoomScaleNormal="70" workbookViewId="0">
      <selection activeCell="A2" sqref="A2:J2"/>
    </sheetView>
  </sheetViews>
  <sheetFormatPr baseColWidth="10" defaultRowHeight="14"/>
  <cols>
    <col min="1" max="1" width="24.7265625" style="14" customWidth="1"/>
    <col min="2" max="2" width="12.90625" style="14" customWidth="1"/>
    <col min="3" max="3" width="20.36328125" style="14" customWidth="1"/>
    <col min="4" max="4" width="27.7265625" style="14" customWidth="1"/>
    <col min="5" max="6" width="9.90625" style="14" customWidth="1"/>
    <col min="7" max="7" width="10.36328125" style="14" customWidth="1"/>
    <col min="8" max="9" width="8.1796875" style="14" customWidth="1"/>
    <col min="10" max="10" width="9.1796875" style="14" customWidth="1"/>
    <col min="11" max="11" width="21.6328125" style="14" customWidth="1"/>
    <col min="12" max="13" width="10.90625" style="14"/>
    <col min="14" max="14" width="14.6328125" style="14" customWidth="1"/>
    <col min="15" max="16384" width="10.90625" style="14"/>
  </cols>
  <sheetData>
    <row r="1" spans="1:14" ht="28.5" customHeight="1">
      <c r="A1" s="235" t="s">
        <v>231</v>
      </c>
      <c r="B1" s="235"/>
      <c r="C1" s="235"/>
      <c r="D1" s="235"/>
      <c r="E1" s="235"/>
      <c r="F1" s="235"/>
      <c r="G1" s="235"/>
      <c r="H1" s="235"/>
      <c r="I1" s="235"/>
      <c r="J1" s="235"/>
      <c r="K1" s="20"/>
      <c r="L1" s="20"/>
      <c r="M1" s="20"/>
      <c r="N1" s="20"/>
    </row>
    <row r="2" spans="1:14" ht="335.5" customHeight="1">
      <c r="A2" s="373" t="s">
        <v>441</v>
      </c>
      <c r="B2" s="374"/>
      <c r="C2" s="374"/>
      <c r="D2" s="374"/>
      <c r="E2" s="374"/>
      <c r="F2" s="374"/>
      <c r="G2" s="374"/>
      <c r="H2" s="374"/>
      <c r="I2" s="374"/>
      <c r="J2" s="375"/>
      <c r="K2" s="20"/>
      <c r="L2" s="20"/>
      <c r="M2" s="20"/>
      <c r="N2" s="20"/>
    </row>
    <row r="3" spans="1:14">
      <c r="A3" s="42"/>
      <c r="B3" s="42"/>
      <c r="C3" s="42"/>
      <c r="D3" s="42"/>
      <c r="E3" s="42"/>
      <c r="F3" s="42"/>
      <c r="G3" s="42"/>
      <c r="H3" s="42"/>
      <c r="I3" s="42"/>
      <c r="J3" s="42"/>
      <c r="K3" s="20"/>
      <c r="L3" s="20"/>
      <c r="M3" s="20"/>
      <c r="N3" s="20"/>
    </row>
    <row r="4" spans="1:14" ht="29.5" customHeight="1">
      <c r="A4" s="271" t="s">
        <v>301</v>
      </c>
      <c r="B4" s="272"/>
      <c r="C4" s="272"/>
      <c r="D4" s="273"/>
      <c r="E4" s="274" t="s">
        <v>303</v>
      </c>
      <c r="F4" s="275"/>
      <c r="G4" s="276"/>
      <c r="H4" s="274" t="s">
        <v>266</v>
      </c>
      <c r="I4" s="275"/>
      <c r="J4" s="276"/>
      <c r="K4" s="20"/>
      <c r="L4" s="20"/>
      <c r="M4" s="20"/>
      <c r="N4" s="20"/>
    </row>
    <row r="5" spans="1:14" ht="23">
      <c r="A5" s="283" t="s">
        <v>178</v>
      </c>
      <c r="B5" s="284"/>
      <c r="C5" s="285"/>
      <c r="D5" s="41" t="s">
        <v>235</v>
      </c>
      <c r="E5" s="39" t="s">
        <v>223</v>
      </c>
      <c r="F5" s="39" t="s">
        <v>224</v>
      </c>
      <c r="G5" s="40" t="s">
        <v>214</v>
      </c>
      <c r="H5" s="39" t="s">
        <v>225</v>
      </c>
      <c r="I5" s="39" t="s">
        <v>226</v>
      </c>
      <c r="J5" s="40" t="s">
        <v>238</v>
      </c>
      <c r="K5" s="20"/>
      <c r="L5" s="20"/>
      <c r="M5" s="20"/>
      <c r="N5" s="20"/>
    </row>
    <row r="6" spans="1:14">
      <c r="A6" s="247"/>
      <c r="B6" s="248"/>
      <c r="C6" s="249"/>
      <c r="D6" s="147"/>
      <c r="E6" s="148"/>
      <c r="F6" s="148"/>
      <c r="G6" s="149"/>
      <c r="H6" s="149"/>
      <c r="I6" s="149"/>
      <c r="J6" s="149"/>
      <c r="K6" s="20"/>
      <c r="L6" s="20"/>
      <c r="M6" s="20"/>
      <c r="N6" s="20"/>
    </row>
    <row r="7" spans="1:14">
      <c r="A7" s="247"/>
      <c r="B7" s="248"/>
      <c r="C7" s="249"/>
      <c r="D7" s="147"/>
      <c r="E7" s="148"/>
      <c r="F7" s="148"/>
      <c r="G7" s="149"/>
      <c r="H7" s="149"/>
      <c r="I7" s="149"/>
      <c r="J7" s="149"/>
      <c r="K7" s="20"/>
      <c r="L7" s="20"/>
      <c r="M7" s="20"/>
      <c r="N7" s="20"/>
    </row>
    <row r="8" spans="1:14">
      <c r="A8" s="247"/>
      <c r="B8" s="248"/>
      <c r="C8" s="249"/>
      <c r="D8" s="147"/>
      <c r="E8" s="148"/>
      <c r="F8" s="148"/>
      <c r="G8" s="149"/>
      <c r="H8" s="149"/>
      <c r="I8" s="149"/>
      <c r="J8" s="149"/>
      <c r="K8" s="20"/>
      <c r="L8" s="20"/>
      <c r="M8" s="20"/>
      <c r="N8" s="20"/>
    </row>
    <row r="9" spans="1:14">
      <c r="A9" s="247"/>
      <c r="B9" s="248"/>
      <c r="C9" s="249"/>
      <c r="D9" s="147"/>
      <c r="E9" s="148"/>
      <c r="F9" s="148"/>
      <c r="G9" s="149"/>
      <c r="H9" s="149"/>
      <c r="I9" s="149"/>
      <c r="J9" s="149"/>
      <c r="K9" s="20"/>
      <c r="L9" s="20"/>
      <c r="M9" s="20"/>
      <c r="N9" s="20"/>
    </row>
    <row r="10" spans="1:14">
      <c r="A10" s="247"/>
      <c r="B10" s="248"/>
      <c r="C10" s="249"/>
      <c r="D10" s="147"/>
      <c r="E10" s="148"/>
      <c r="F10" s="148"/>
      <c r="G10" s="149"/>
      <c r="H10" s="149"/>
      <c r="I10" s="149"/>
      <c r="J10" s="149"/>
      <c r="K10" s="20"/>
      <c r="L10" s="20"/>
      <c r="M10" s="20"/>
      <c r="N10" s="20"/>
    </row>
    <row r="11" spans="1:14">
      <c r="A11" s="247"/>
      <c r="B11" s="248"/>
      <c r="C11" s="249"/>
      <c r="D11" s="147"/>
      <c r="E11" s="148"/>
      <c r="F11" s="148"/>
      <c r="G11" s="149"/>
      <c r="H11" s="149"/>
      <c r="I11" s="149"/>
      <c r="J11" s="149"/>
      <c r="K11" s="20"/>
      <c r="L11" s="20"/>
      <c r="M11" s="20"/>
      <c r="N11" s="20"/>
    </row>
    <row r="12" spans="1:14">
      <c r="A12" s="247"/>
      <c r="B12" s="248"/>
      <c r="C12" s="249"/>
      <c r="D12" s="147"/>
      <c r="E12" s="148"/>
      <c r="F12" s="148"/>
      <c r="G12" s="149"/>
      <c r="H12" s="149"/>
      <c r="I12" s="149"/>
      <c r="J12" s="149"/>
    </row>
    <row r="13" spans="1:14">
      <c r="A13" s="247"/>
      <c r="B13" s="248"/>
      <c r="C13" s="249"/>
      <c r="D13" s="147"/>
      <c r="E13" s="148"/>
      <c r="F13" s="148"/>
      <c r="G13" s="149"/>
      <c r="H13" s="149"/>
      <c r="I13" s="149"/>
      <c r="J13" s="149"/>
      <c r="K13" s="20"/>
    </row>
    <row r="14" spans="1:14">
      <c r="A14" s="60"/>
      <c r="B14" s="60"/>
      <c r="C14" s="86" t="s">
        <v>236</v>
      </c>
      <c r="D14" s="86" t="str">
        <f>E14+F14+G14 &amp;" représentations"</f>
        <v>0 représentations</v>
      </c>
      <c r="E14" s="87">
        <f>SUM(E6:E13)</f>
        <v>0</v>
      </c>
      <c r="F14" s="87">
        <f t="shared" ref="F14:J14" si="0">SUM(F6:F13)</f>
        <v>0</v>
      </c>
      <c r="G14" s="87">
        <f t="shared" si="0"/>
        <v>0</v>
      </c>
      <c r="H14" s="87">
        <f t="shared" si="0"/>
        <v>0</v>
      </c>
      <c r="I14" s="87">
        <f t="shared" si="0"/>
        <v>0</v>
      </c>
      <c r="J14" s="87">
        <f t="shared" si="0"/>
        <v>0</v>
      </c>
      <c r="K14" s="20"/>
    </row>
    <row r="15" spans="1:14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20"/>
    </row>
    <row r="16" spans="1:14" ht="28" customHeight="1">
      <c r="A16" s="277" t="s">
        <v>302</v>
      </c>
      <c r="B16" s="278"/>
      <c r="C16" s="278"/>
      <c r="D16" s="279"/>
      <c r="E16" s="280" t="s">
        <v>303</v>
      </c>
      <c r="F16" s="281"/>
      <c r="G16" s="282"/>
      <c r="H16" s="280" t="s">
        <v>266</v>
      </c>
      <c r="I16" s="281"/>
      <c r="J16" s="282"/>
      <c r="K16" s="20"/>
    </row>
    <row r="17" spans="1:11" ht="23">
      <c r="A17" s="254" t="s">
        <v>178</v>
      </c>
      <c r="B17" s="255"/>
      <c r="C17" s="256"/>
      <c r="D17" s="82" t="s">
        <v>235</v>
      </c>
      <c r="E17" s="83" t="s">
        <v>223</v>
      </c>
      <c r="F17" s="83" t="s">
        <v>224</v>
      </c>
      <c r="G17" s="84" t="s">
        <v>214</v>
      </c>
      <c r="H17" s="83" t="s">
        <v>225</v>
      </c>
      <c r="I17" s="83" t="s">
        <v>226</v>
      </c>
      <c r="J17" s="84" t="s">
        <v>238</v>
      </c>
      <c r="K17" s="20"/>
    </row>
    <row r="18" spans="1:11">
      <c r="A18" s="247"/>
      <c r="B18" s="248"/>
      <c r="C18" s="249"/>
      <c r="D18" s="147"/>
      <c r="E18" s="148"/>
      <c r="F18" s="148"/>
      <c r="G18" s="149"/>
      <c r="H18" s="149"/>
      <c r="I18" s="149"/>
      <c r="J18" s="149"/>
      <c r="K18" s="20"/>
    </row>
    <row r="19" spans="1:11">
      <c r="A19" s="247"/>
      <c r="B19" s="248"/>
      <c r="C19" s="249"/>
      <c r="D19" s="147"/>
      <c r="E19" s="148"/>
      <c r="F19" s="148"/>
      <c r="G19" s="149"/>
      <c r="H19" s="149"/>
      <c r="I19" s="149"/>
      <c r="J19" s="149"/>
      <c r="K19" s="20"/>
    </row>
    <row r="20" spans="1:11">
      <c r="A20" s="247"/>
      <c r="B20" s="248"/>
      <c r="C20" s="249"/>
      <c r="D20" s="147"/>
      <c r="E20" s="148"/>
      <c r="F20" s="148"/>
      <c r="G20" s="149"/>
      <c r="H20" s="149"/>
      <c r="I20" s="149"/>
      <c r="J20" s="149"/>
      <c r="K20" s="20"/>
    </row>
    <row r="21" spans="1:11">
      <c r="A21" s="247"/>
      <c r="B21" s="248"/>
      <c r="C21" s="249"/>
      <c r="D21" s="147"/>
      <c r="E21" s="148"/>
      <c r="F21" s="148"/>
      <c r="G21" s="149"/>
      <c r="H21" s="149"/>
      <c r="I21" s="149"/>
      <c r="J21" s="149"/>
      <c r="K21" s="20"/>
    </row>
    <row r="22" spans="1:11">
      <c r="A22" s="247"/>
      <c r="B22" s="248"/>
      <c r="C22" s="249"/>
      <c r="D22" s="147"/>
      <c r="E22" s="148"/>
      <c r="F22" s="148"/>
      <c r="G22" s="149"/>
      <c r="H22" s="149"/>
      <c r="I22" s="149"/>
      <c r="J22" s="149"/>
      <c r="K22" s="20"/>
    </row>
    <row r="23" spans="1:11">
      <c r="A23" s="247"/>
      <c r="B23" s="248"/>
      <c r="C23" s="249"/>
      <c r="D23" s="147"/>
      <c r="E23" s="148"/>
      <c r="F23" s="148"/>
      <c r="G23" s="149"/>
      <c r="H23" s="149"/>
      <c r="I23" s="149"/>
      <c r="J23" s="149"/>
      <c r="K23" s="20"/>
    </row>
    <row r="24" spans="1:11">
      <c r="A24" s="247"/>
      <c r="B24" s="248"/>
      <c r="C24" s="249"/>
      <c r="D24" s="147"/>
      <c r="E24" s="148"/>
      <c r="F24" s="148"/>
      <c r="G24" s="149"/>
      <c r="H24" s="149"/>
      <c r="I24" s="149"/>
      <c r="J24" s="149"/>
      <c r="K24" s="20"/>
    </row>
    <row r="25" spans="1:11">
      <c r="A25" s="247"/>
      <c r="B25" s="248"/>
      <c r="C25" s="249"/>
      <c r="D25" s="147"/>
      <c r="E25" s="148"/>
      <c r="F25" s="148"/>
      <c r="G25" s="149"/>
      <c r="H25" s="149"/>
      <c r="I25" s="149"/>
      <c r="J25" s="149"/>
      <c r="K25" s="20"/>
    </row>
    <row r="26" spans="1:11">
      <c r="A26" s="60"/>
      <c r="B26" s="60"/>
      <c r="C26" s="86" t="s">
        <v>239</v>
      </c>
      <c r="D26" s="86" t="str">
        <f>E26+F26+G26 &amp;" représentations"</f>
        <v>0 représentations</v>
      </c>
      <c r="E26" s="87">
        <f>SUM(E18:E25)</f>
        <v>0</v>
      </c>
      <c r="F26" s="87">
        <f t="shared" ref="F26" si="1">SUM(F18:F25)</f>
        <v>0</v>
      </c>
      <c r="G26" s="87">
        <f t="shared" ref="G26" si="2">SUM(G18:G25)</f>
        <v>0</v>
      </c>
      <c r="H26" s="87">
        <f t="shared" ref="H26" si="3">SUM(H18:H25)</f>
        <v>0</v>
      </c>
      <c r="I26" s="87">
        <f t="shared" ref="I26" si="4">SUM(I18:I25)</f>
        <v>0</v>
      </c>
      <c r="J26" s="87">
        <f t="shared" ref="J26" si="5">SUM(J18:J25)</f>
        <v>0</v>
      </c>
      <c r="K26" s="20"/>
    </row>
    <row r="27" spans="1:11" ht="14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20"/>
    </row>
    <row r="28" spans="1:11" ht="14.5" customHeight="1">
      <c r="A28" s="254" t="s">
        <v>267</v>
      </c>
      <c r="B28" s="255"/>
      <c r="C28" s="255"/>
      <c r="D28" s="256"/>
      <c r="E28" s="267" t="s">
        <v>237</v>
      </c>
      <c r="F28" s="267"/>
      <c r="G28" s="267"/>
      <c r="H28" s="266"/>
      <c r="I28" s="266"/>
      <c r="J28" s="266"/>
      <c r="K28" s="20"/>
    </row>
    <row r="29" spans="1:11" ht="23">
      <c r="A29" s="254" t="s">
        <v>178</v>
      </c>
      <c r="B29" s="255"/>
      <c r="C29" s="256"/>
      <c r="D29" s="82" t="s">
        <v>235</v>
      </c>
      <c r="E29" s="51" t="s">
        <v>223</v>
      </c>
      <c r="F29" s="51" t="s">
        <v>224</v>
      </c>
      <c r="G29" s="84" t="s">
        <v>214</v>
      </c>
      <c r="H29" s="88"/>
      <c r="I29" s="88"/>
      <c r="J29" s="89"/>
      <c r="K29" s="20"/>
    </row>
    <row r="30" spans="1:11">
      <c r="A30" s="247"/>
      <c r="B30" s="248"/>
      <c r="C30" s="249"/>
      <c r="D30" s="147"/>
      <c r="E30" s="148"/>
      <c r="F30" s="148"/>
      <c r="G30" s="149"/>
      <c r="H30" s="55"/>
      <c r="I30" s="55"/>
      <c r="J30" s="55"/>
      <c r="K30" s="20"/>
    </row>
    <row r="31" spans="1:11">
      <c r="A31" s="247"/>
      <c r="B31" s="248"/>
      <c r="C31" s="249"/>
      <c r="D31" s="147"/>
      <c r="E31" s="148"/>
      <c r="F31" s="148"/>
      <c r="G31" s="149"/>
      <c r="H31" s="55"/>
      <c r="I31" s="55"/>
      <c r="J31" s="55"/>
      <c r="K31" s="20"/>
    </row>
    <row r="32" spans="1:11">
      <c r="A32" s="247"/>
      <c r="B32" s="248"/>
      <c r="C32" s="249"/>
      <c r="D32" s="147"/>
      <c r="E32" s="148"/>
      <c r="F32" s="148"/>
      <c r="G32" s="149"/>
      <c r="H32" s="55"/>
      <c r="I32" s="55"/>
      <c r="J32" s="55"/>
      <c r="K32" s="20"/>
    </row>
    <row r="33" spans="1:11">
      <c r="A33" s="247"/>
      <c r="B33" s="248"/>
      <c r="C33" s="249"/>
      <c r="D33" s="147"/>
      <c r="E33" s="148"/>
      <c r="F33" s="148"/>
      <c r="G33" s="149"/>
      <c r="H33" s="55"/>
      <c r="I33" s="55"/>
      <c r="J33" s="55"/>
      <c r="K33" s="20"/>
    </row>
    <row r="34" spans="1:11">
      <c r="A34" s="247"/>
      <c r="B34" s="248"/>
      <c r="C34" s="249"/>
      <c r="D34" s="147"/>
      <c r="E34" s="148"/>
      <c r="F34" s="148"/>
      <c r="G34" s="149"/>
      <c r="H34" s="55"/>
      <c r="I34" s="55"/>
      <c r="J34" s="55"/>
      <c r="K34" s="20"/>
    </row>
    <row r="35" spans="1:11">
      <c r="A35" s="247"/>
      <c r="B35" s="248"/>
      <c r="C35" s="249"/>
      <c r="D35" s="147"/>
      <c r="E35" s="148"/>
      <c r="F35" s="148"/>
      <c r="G35" s="149"/>
      <c r="H35" s="55"/>
      <c r="I35" s="55"/>
      <c r="J35" s="55"/>
      <c r="K35" s="20"/>
    </row>
    <row r="36" spans="1:11">
      <c r="A36" s="247"/>
      <c r="B36" s="248"/>
      <c r="C36" s="249"/>
      <c r="D36" s="147"/>
      <c r="E36" s="148"/>
      <c r="F36" s="148"/>
      <c r="G36" s="149"/>
      <c r="H36" s="55"/>
      <c r="I36" s="55"/>
      <c r="J36" s="55"/>
      <c r="K36" s="20"/>
    </row>
    <row r="37" spans="1:11">
      <c r="A37" s="247"/>
      <c r="B37" s="248"/>
      <c r="C37" s="249"/>
      <c r="D37" s="147"/>
      <c r="E37" s="148"/>
      <c r="F37" s="148"/>
      <c r="G37" s="149"/>
      <c r="H37" s="55"/>
      <c r="I37" s="55"/>
      <c r="J37" s="55"/>
      <c r="K37" s="20"/>
    </row>
    <row r="38" spans="1:11">
      <c r="A38" s="60"/>
      <c r="B38" s="60"/>
      <c r="C38" s="86" t="s">
        <v>240</v>
      </c>
      <c r="D38" s="86" t="str">
        <f>E38+F38+G38 &amp;" représentations"</f>
        <v>0 représentations</v>
      </c>
      <c r="E38" s="87">
        <f>SUM(E30:E37)</f>
        <v>0</v>
      </c>
      <c r="F38" s="87">
        <f t="shared" ref="F38" si="6">SUM(F30:F37)</f>
        <v>0</v>
      </c>
      <c r="G38" s="87">
        <f t="shared" ref="G38" si="7">SUM(G30:G37)</f>
        <v>0</v>
      </c>
      <c r="H38" s="54"/>
      <c r="I38" s="54"/>
      <c r="J38" s="54"/>
      <c r="K38" s="20"/>
    </row>
    <row r="39" spans="1:1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20"/>
    </row>
    <row r="40" spans="1:11" ht="14.5" customHeight="1">
      <c r="A40" s="254" t="s">
        <v>298</v>
      </c>
      <c r="B40" s="255"/>
      <c r="C40" s="255"/>
      <c r="D40" s="256"/>
      <c r="E40" s="267" t="s">
        <v>237</v>
      </c>
      <c r="F40" s="267"/>
      <c r="G40" s="267"/>
      <c r="H40" s="266"/>
      <c r="I40" s="266"/>
      <c r="J40" s="266"/>
      <c r="K40" s="20"/>
    </row>
    <row r="41" spans="1:11" ht="23">
      <c r="A41" s="254" t="s">
        <v>178</v>
      </c>
      <c r="B41" s="255"/>
      <c r="C41" s="256"/>
      <c r="D41" s="82" t="s">
        <v>235</v>
      </c>
      <c r="E41" s="51" t="s">
        <v>223</v>
      </c>
      <c r="F41" s="51" t="s">
        <v>224</v>
      </c>
      <c r="G41" s="84" t="s">
        <v>214</v>
      </c>
      <c r="H41" s="88"/>
      <c r="I41" s="88"/>
      <c r="J41" s="89"/>
      <c r="K41" s="20"/>
    </row>
    <row r="42" spans="1:11">
      <c r="A42" s="247"/>
      <c r="B42" s="248"/>
      <c r="C42" s="249"/>
      <c r="D42" s="147"/>
      <c r="E42" s="148"/>
      <c r="F42" s="148"/>
      <c r="G42" s="149"/>
      <c r="H42" s="55"/>
      <c r="I42" s="55"/>
      <c r="J42" s="55"/>
      <c r="K42" s="20"/>
    </row>
    <row r="43" spans="1:11">
      <c r="A43" s="247"/>
      <c r="B43" s="248"/>
      <c r="C43" s="249"/>
      <c r="D43" s="147"/>
      <c r="E43" s="148"/>
      <c r="F43" s="148"/>
      <c r="G43" s="149"/>
      <c r="H43" s="55"/>
      <c r="I43" s="55"/>
      <c r="J43" s="55"/>
      <c r="K43" s="20"/>
    </row>
    <row r="44" spans="1:11">
      <c r="A44" s="247"/>
      <c r="B44" s="248"/>
      <c r="C44" s="249"/>
      <c r="D44" s="147"/>
      <c r="E44" s="148"/>
      <c r="F44" s="148"/>
      <c r="G44" s="149"/>
      <c r="H44" s="55"/>
      <c r="I44" s="55"/>
      <c r="J44" s="55"/>
      <c r="K44" s="20"/>
    </row>
    <row r="45" spans="1:11">
      <c r="A45" s="247"/>
      <c r="B45" s="248"/>
      <c r="C45" s="249"/>
      <c r="D45" s="147"/>
      <c r="E45" s="148"/>
      <c r="F45" s="148"/>
      <c r="G45" s="149"/>
      <c r="H45" s="55"/>
      <c r="I45" s="55"/>
      <c r="J45" s="55"/>
      <c r="K45" s="20"/>
    </row>
    <row r="46" spans="1:11">
      <c r="A46" s="247"/>
      <c r="B46" s="248"/>
      <c r="C46" s="249"/>
      <c r="D46" s="147"/>
      <c r="E46" s="148"/>
      <c r="F46" s="148"/>
      <c r="G46" s="149"/>
      <c r="H46" s="55"/>
      <c r="I46" s="55"/>
      <c r="J46" s="55"/>
      <c r="K46" s="20"/>
    </row>
    <row r="47" spans="1:11">
      <c r="A47" s="247"/>
      <c r="B47" s="248"/>
      <c r="C47" s="249"/>
      <c r="D47" s="147"/>
      <c r="E47" s="148"/>
      <c r="F47" s="148"/>
      <c r="G47" s="149"/>
      <c r="H47" s="55"/>
      <c r="I47" s="55"/>
      <c r="J47" s="55"/>
      <c r="K47" s="20"/>
    </row>
    <row r="48" spans="1:11">
      <c r="A48" s="247"/>
      <c r="B48" s="248"/>
      <c r="C48" s="249"/>
      <c r="D48" s="147"/>
      <c r="E48" s="148"/>
      <c r="F48" s="148"/>
      <c r="G48" s="149"/>
      <c r="H48" s="55"/>
      <c r="I48" s="55"/>
      <c r="J48" s="55"/>
      <c r="K48" s="20"/>
    </row>
    <row r="49" spans="1:11">
      <c r="A49" s="247"/>
      <c r="B49" s="248"/>
      <c r="C49" s="249"/>
      <c r="D49" s="147"/>
      <c r="E49" s="148"/>
      <c r="F49" s="148"/>
      <c r="G49" s="149"/>
      <c r="H49" s="55"/>
      <c r="I49" s="55"/>
      <c r="J49" s="55"/>
      <c r="K49" s="20"/>
    </row>
    <row r="50" spans="1:11">
      <c r="A50" s="60"/>
      <c r="B50" s="60"/>
      <c r="C50" s="86" t="s">
        <v>241</v>
      </c>
      <c r="D50" s="86" t="str">
        <f>E50+F50+G50 &amp;" représentations"</f>
        <v>0 représentations</v>
      </c>
      <c r="E50" s="87">
        <f>SUM(E42:E49)</f>
        <v>0</v>
      </c>
      <c r="F50" s="87">
        <f t="shared" ref="F50" si="8">SUM(F42:F49)</f>
        <v>0</v>
      </c>
      <c r="G50" s="87">
        <f t="shared" ref="G50" si="9">SUM(G42:G49)</f>
        <v>0</v>
      </c>
      <c r="H50" s="54"/>
      <c r="I50" s="54"/>
      <c r="J50" s="54"/>
      <c r="K50" s="20"/>
    </row>
    <row r="51" spans="1:11">
      <c r="A51" s="22"/>
      <c r="B51" s="22"/>
      <c r="C51" s="171"/>
      <c r="D51" s="171"/>
      <c r="E51" s="182"/>
      <c r="F51" s="182"/>
      <c r="G51" s="182"/>
      <c r="H51" s="54"/>
      <c r="I51" s="54"/>
      <c r="J51" s="54"/>
      <c r="K51" s="20"/>
    </row>
    <row r="52" spans="1:11">
      <c r="A52" s="22"/>
      <c r="B52" s="22"/>
      <c r="C52" s="171"/>
      <c r="D52" s="171"/>
      <c r="E52" s="182"/>
      <c r="F52" s="182"/>
      <c r="G52" s="182"/>
      <c r="H52" s="54"/>
      <c r="I52" s="54"/>
      <c r="J52" s="54"/>
      <c r="K52" s="20"/>
    </row>
    <row r="53" spans="1:11" ht="15.5">
      <c r="A53" s="265" t="s">
        <v>367</v>
      </c>
      <c r="B53" s="265"/>
      <c r="C53" s="265"/>
      <c r="D53" s="265"/>
      <c r="E53" s="265"/>
      <c r="F53" s="265"/>
      <c r="G53" s="265"/>
      <c r="H53" s="265"/>
      <c r="I53" s="265"/>
      <c r="J53" s="265"/>
      <c r="K53" s="20"/>
    </row>
    <row r="54" spans="1:11">
      <c r="A54" s="264" t="s">
        <v>401</v>
      </c>
      <c r="B54" s="264"/>
      <c r="C54" s="264"/>
      <c r="D54" s="264"/>
      <c r="E54" s="264"/>
      <c r="F54" s="264"/>
      <c r="G54" s="264"/>
      <c r="H54" s="264"/>
      <c r="I54" s="264"/>
      <c r="J54" s="264"/>
      <c r="K54" s="20"/>
    </row>
    <row r="55" spans="1:11" ht="27" customHeight="1">
      <c r="A55" s="49" t="s">
        <v>232</v>
      </c>
      <c r="B55" s="48" t="s">
        <v>178</v>
      </c>
      <c r="C55" s="262"/>
      <c r="D55" s="263"/>
      <c r="E55" s="260" t="s">
        <v>366</v>
      </c>
      <c r="F55" s="260"/>
      <c r="G55" s="260"/>
      <c r="H55" s="261"/>
      <c r="I55" s="261"/>
      <c r="J55" s="261"/>
    </row>
    <row r="56" spans="1:11" ht="16.5" customHeight="1">
      <c r="A56" s="252" t="s">
        <v>233</v>
      </c>
      <c r="B56" s="252"/>
      <c r="C56" s="253"/>
      <c r="D56" s="253"/>
      <c r="E56" s="253"/>
      <c r="F56" s="253"/>
      <c r="G56" s="253"/>
      <c r="H56" s="253"/>
      <c r="I56" s="253"/>
      <c r="J56" s="253"/>
    </row>
    <row r="57" spans="1:11" ht="49.5" customHeight="1">
      <c r="A57" s="215" t="s">
        <v>435</v>
      </c>
      <c r="B57" s="251"/>
      <c r="C57" s="251"/>
      <c r="D57" s="251"/>
      <c r="E57" s="251"/>
      <c r="F57" s="251"/>
      <c r="G57" s="251"/>
      <c r="H57" s="251"/>
      <c r="I57" s="251"/>
      <c r="J57" s="251"/>
    </row>
    <row r="58" spans="1:11" ht="34.5" customHeight="1">
      <c r="A58" s="85" t="s">
        <v>300</v>
      </c>
      <c r="B58" s="251"/>
      <c r="C58" s="251"/>
      <c r="D58" s="251"/>
      <c r="E58" s="251"/>
      <c r="F58" s="251"/>
      <c r="G58" s="251"/>
      <c r="H58" s="251"/>
      <c r="I58" s="251"/>
      <c r="J58" s="251"/>
    </row>
    <row r="59" spans="1:11">
      <c r="A59" s="268" t="s">
        <v>268</v>
      </c>
      <c r="B59" s="269"/>
      <c r="C59" s="269"/>
      <c r="D59" s="270"/>
      <c r="E59" s="260" t="s">
        <v>222</v>
      </c>
      <c r="F59" s="260"/>
      <c r="G59" s="260"/>
      <c r="H59" s="260"/>
      <c r="I59" s="260"/>
      <c r="J59" s="260"/>
    </row>
    <row r="60" spans="1:11">
      <c r="A60" s="247"/>
      <c r="B60" s="248"/>
      <c r="C60" s="248"/>
      <c r="D60" s="249"/>
      <c r="E60" s="246"/>
      <c r="F60" s="246"/>
      <c r="G60" s="246"/>
      <c r="H60" s="246"/>
      <c r="I60" s="246"/>
      <c r="J60" s="246"/>
    </row>
    <row r="61" spans="1:11">
      <c r="A61" s="247"/>
      <c r="B61" s="248"/>
      <c r="C61" s="248"/>
      <c r="D61" s="249"/>
      <c r="E61" s="246"/>
      <c r="F61" s="246"/>
      <c r="G61" s="246"/>
      <c r="H61" s="246"/>
      <c r="I61" s="246"/>
      <c r="J61" s="246"/>
    </row>
    <row r="62" spans="1:11">
      <c r="A62" s="247"/>
      <c r="B62" s="248"/>
      <c r="C62" s="248"/>
      <c r="D62" s="249"/>
      <c r="E62" s="246"/>
      <c r="F62" s="246"/>
      <c r="G62" s="246"/>
      <c r="H62" s="246"/>
      <c r="I62" s="246"/>
      <c r="J62" s="246"/>
    </row>
    <row r="63" spans="1:11">
      <c r="A63" s="247"/>
      <c r="B63" s="248"/>
      <c r="C63" s="248"/>
      <c r="D63" s="249"/>
      <c r="E63" s="246"/>
      <c r="F63" s="246"/>
      <c r="G63" s="246"/>
      <c r="H63" s="246"/>
      <c r="I63" s="246"/>
      <c r="J63" s="246"/>
    </row>
    <row r="64" spans="1:11">
      <c r="A64" s="247"/>
      <c r="B64" s="248"/>
      <c r="C64" s="248"/>
      <c r="D64" s="249"/>
      <c r="E64" s="246"/>
      <c r="F64" s="246"/>
      <c r="G64" s="246"/>
      <c r="H64" s="246"/>
      <c r="I64" s="246"/>
      <c r="J64" s="246"/>
    </row>
    <row r="65" spans="1:12">
      <c r="A65" s="254" t="s">
        <v>299</v>
      </c>
      <c r="B65" s="255"/>
      <c r="C65" s="255"/>
      <c r="D65" s="256"/>
      <c r="E65" s="257" t="s">
        <v>237</v>
      </c>
      <c r="F65" s="258"/>
      <c r="G65" s="259"/>
      <c r="H65" s="257" t="s">
        <v>265</v>
      </c>
      <c r="I65" s="258"/>
      <c r="J65" s="259"/>
      <c r="L65" s="17"/>
    </row>
    <row r="66" spans="1:12" ht="23">
      <c r="A66" s="81" t="s">
        <v>179</v>
      </c>
      <c r="B66" s="250" t="s">
        <v>243</v>
      </c>
      <c r="C66" s="250"/>
      <c r="D66" s="82" t="s">
        <v>165</v>
      </c>
      <c r="E66" s="83" t="s">
        <v>223</v>
      </c>
      <c r="F66" s="83" t="s">
        <v>224</v>
      </c>
      <c r="G66" s="84" t="s">
        <v>214</v>
      </c>
      <c r="H66" s="83" t="s">
        <v>225</v>
      </c>
      <c r="I66" s="83" t="s">
        <v>226</v>
      </c>
      <c r="J66" s="84" t="s">
        <v>234</v>
      </c>
    </row>
    <row r="67" spans="1:12">
      <c r="A67" s="217"/>
      <c r="B67" s="246"/>
      <c r="C67" s="246"/>
      <c r="D67" s="147"/>
      <c r="E67" s="150"/>
      <c r="F67" s="150"/>
      <c r="G67" s="151"/>
      <c r="H67" s="151"/>
      <c r="I67" s="151"/>
      <c r="J67" s="151"/>
    </row>
    <row r="68" spans="1:12">
      <c r="A68" s="217"/>
      <c r="B68" s="246"/>
      <c r="C68" s="246"/>
      <c r="D68" s="147"/>
      <c r="E68" s="150"/>
      <c r="F68" s="150"/>
      <c r="G68" s="151"/>
      <c r="H68" s="151"/>
      <c r="I68" s="151"/>
      <c r="J68" s="151"/>
    </row>
    <row r="69" spans="1:12">
      <c r="A69" s="217"/>
      <c r="B69" s="246"/>
      <c r="C69" s="246"/>
      <c r="D69" s="147"/>
      <c r="E69" s="150"/>
      <c r="F69" s="150"/>
      <c r="G69" s="151"/>
      <c r="H69" s="151"/>
      <c r="I69" s="151"/>
      <c r="J69" s="151"/>
    </row>
    <row r="70" spans="1:12">
      <c r="A70" s="217"/>
      <c r="B70" s="246"/>
      <c r="C70" s="246"/>
      <c r="D70" s="147"/>
      <c r="E70" s="150"/>
      <c r="F70" s="150"/>
      <c r="G70" s="151"/>
      <c r="H70" s="151"/>
      <c r="I70" s="151"/>
      <c r="J70" s="151"/>
    </row>
    <row r="71" spans="1:12">
      <c r="A71" s="217"/>
      <c r="B71" s="246"/>
      <c r="C71" s="246"/>
      <c r="D71" s="147"/>
      <c r="E71" s="150"/>
      <c r="F71" s="150"/>
      <c r="G71" s="151"/>
      <c r="H71" s="151"/>
      <c r="I71" s="151"/>
      <c r="J71" s="151"/>
    </row>
    <row r="72" spans="1:12">
      <c r="A72" s="217"/>
      <c r="B72" s="246"/>
      <c r="C72" s="246"/>
      <c r="D72" s="147"/>
      <c r="E72" s="150"/>
      <c r="F72" s="150"/>
      <c r="G72" s="151"/>
      <c r="H72" s="151"/>
      <c r="I72" s="151"/>
      <c r="J72" s="151"/>
    </row>
    <row r="73" spans="1:12">
      <c r="A73" s="217"/>
      <c r="B73" s="246"/>
      <c r="C73" s="246"/>
      <c r="D73" s="147"/>
      <c r="E73" s="150"/>
      <c r="F73" s="150"/>
      <c r="G73" s="151"/>
      <c r="H73" s="151"/>
      <c r="I73" s="151"/>
      <c r="J73" s="151"/>
    </row>
    <row r="74" spans="1:12">
      <c r="A74" s="217"/>
      <c r="B74" s="246"/>
      <c r="C74" s="246"/>
      <c r="D74" s="147"/>
      <c r="E74" s="150"/>
      <c r="F74" s="150"/>
      <c r="G74" s="151"/>
      <c r="H74" s="151"/>
      <c r="I74" s="151"/>
      <c r="J74" s="151"/>
    </row>
    <row r="75" spans="1:12">
      <c r="A75" s="52"/>
      <c r="B75" s="52"/>
      <c r="C75" s="52"/>
      <c r="D75" s="53"/>
      <c r="E75" s="54"/>
      <c r="F75" s="54"/>
      <c r="G75" s="55"/>
      <c r="H75" s="55"/>
      <c r="I75" s="55"/>
      <c r="J75" s="55"/>
    </row>
    <row r="76" spans="1:12" ht="25.5" customHeight="1">
      <c r="A76" s="49" t="s">
        <v>296</v>
      </c>
      <c r="B76" s="48" t="s">
        <v>178</v>
      </c>
      <c r="C76" s="262"/>
      <c r="D76" s="263"/>
      <c r="E76" s="260" t="s">
        <v>366</v>
      </c>
      <c r="F76" s="260"/>
      <c r="G76" s="260"/>
      <c r="H76" s="261"/>
      <c r="I76" s="261"/>
      <c r="J76" s="261"/>
    </row>
    <row r="77" spans="1:12" ht="18" customHeight="1">
      <c r="A77" s="252" t="s">
        <v>233</v>
      </c>
      <c r="B77" s="252"/>
      <c r="C77" s="253"/>
      <c r="D77" s="253"/>
      <c r="E77" s="253"/>
      <c r="F77" s="253"/>
      <c r="G77" s="253"/>
      <c r="H77" s="253"/>
      <c r="I77" s="253"/>
      <c r="J77" s="253"/>
    </row>
    <row r="78" spans="1:12" ht="47" customHeight="1">
      <c r="A78" s="215" t="s">
        <v>435</v>
      </c>
      <c r="B78" s="251"/>
      <c r="C78" s="251"/>
      <c r="D78" s="251"/>
      <c r="E78" s="251"/>
      <c r="F78" s="251"/>
      <c r="G78" s="251"/>
      <c r="H78" s="251"/>
      <c r="I78" s="251"/>
      <c r="J78" s="251"/>
    </row>
    <row r="79" spans="1:12" ht="29" customHeight="1">
      <c r="A79" s="85" t="s">
        <v>300</v>
      </c>
      <c r="B79" s="251"/>
      <c r="C79" s="251"/>
      <c r="D79" s="251"/>
      <c r="E79" s="251"/>
      <c r="F79" s="251"/>
      <c r="G79" s="251"/>
      <c r="H79" s="251"/>
      <c r="I79" s="251"/>
      <c r="J79" s="251"/>
    </row>
    <row r="80" spans="1:12" ht="14" customHeight="1">
      <c r="A80" s="268" t="s">
        <v>268</v>
      </c>
      <c r="B80" s="269"/>
      <c r="C80" s="269"/>
      <c r="D80" s="270"/>
      <c r="E80" s="260" t="s">
        <v>222</v>
      </c>
      <c r="F80" s="260"/>
      <c r="G80" s="260"/>
      <c r="H80" s="260"/>
      <c r="I80" s="260"/>
      <c r="J80" s="260"/>
    </row>
    <row r="81" spans="1:10" ht="14" customHeight="1">
      <c r="A81" s="247"/>
      <c r="B81" s="248"/>
      <c r="C81" s="248"/>
      <c r="D81" s="249"/>
      <c r="E81" s="246"/>
      <c r="F81" s="246"/>
      <c r="G81" s="246"/>
      <c r="H81" s="246"/>
      <c r="I81" s="246"/>
      <c r="J81" s="246"/>
    </row>
    <row r="82" spans="1:10">
      <c r="A82" s="247"/>
      <c r="B82" s="248"/>
      <c r="C82" s="248"/>
      <c r="D82" s="249"/>
      <c r="E82" s="246"/>
      <c r="F82" s="246"/>
      <c r="G82" s="246"/>
      <c r="H82" s="246"/>
      <c r="I82" s="246"/>
      <c r="J82" s="246"/>
    </row>
    <row r="83" spans="1:10">
      <c r="A83" s="247"/>
      <c r="B83" s="248"/>
      <c r="C83" s="248"/>
      <c r="D83" s="249"/>
      <c r="E83" s="246"/>
      <c r="F83" s="246"/>
      <c r="G83" s="246"/>
      <c r="H83" s="246"/>
      <c r="I83" s="246"/>
      <c r="J83" s="246"/>
    </row>
    <row r="84" spans="1:10">
      <c r="A84" s="247"/>
      <c r="B84" s="248"/>
      <c r="C84" s="248"/>
      <c r="D84" s="249"/>
      <c r="E84" s="246"/>
      <c r="F84" s="246"/>
      <c r="G84" s="246"/>
      <c r="H84" s="246"/>
      <c r="I84" s="246"/>
      <c r="J84" s="246"/>
    </row>
    <row r="85" spans="1:10">
      <c r="A85" s="247"/>
      <c r="B85" s="248"/>
      <c r="C85" s="248"/>
      <c r="D85" s="249"/>
      <c r="E85" s="246"/>
      <c r="F85" s="246"/>
      <c r="G85" s="246"/>
      <c r="H85" s="246"/>
      <c r="I85" s="246"/>
      <c r="J85" s="246"/>
    </row>
    <row r="86" spans="1:10" ht="14" customHeight="1">
      <c r="A86" s="254" t="s">
        <v>299</v>
      </c>
      <c r="B86" s="255"/>
      <c r="C86" s="255"/>
      <c r="D86" s="256"/>
      <c r="E86" s="257" t="s">
        <v>237</v>
      </c>
      <c r="F86" s="258"/>
      <c r="G86" s="259"/>
      <c r="H86" s="257" t="s">
        <v>265</v>
      </c>
      <c r="I86" s="258"/>
      <c r="J86" s="259"/>
    </row>
    <row r="87" spans="1:10" ht="23" customHeight="1">
      <c r="A87" s="81" t="s">
        <v>179</v>
      </c>
      <c r="B87" s="250" t="s">
        <v>243</v>
      </c>
      <c r="C87" s="250"/>
      <c r="D87" s="82" t="s">
        <v>165</v>
      </c>
      <c r="E87" s="83" t="s">
        <v>223</v>
      </c>
      <c r="F87" s="83" t="s">
        <v>224</v>
      </c>
      <c r="G87" s="84" t="s">
        <v>214</v>
      </c>
      <c r="H87" s="83" t="s">
        <v>225</v>
      </c>
      <c r="I87" s="83" t="s">
        <v>226</v>
      </c>
      <c r="J87" s="84" t="s">
        <v>234</v>
      </c>
    </row>
    <row r="88" spans="1:10">
      <c r="A88" s="217"/>
      <c r="B88" s="246"/>
      <c r="C88" s="246"/>
      <c r="D88" s="147"/>
      <c r="E88" s="150"/>
      <c r="F88" s="150"/>
      <c r="G88" s="151"/>
      <c r="H88" s="151"/>
      <c r="I88" s="151"/>
      <c r="J88" s="151"/>
    </row>
    <row r="89" spans="1:10">
      <c r="A89" s="217"/>
      <c r="B89" s="246"/>
      <c r="C89" s="246"/>
      <c r="D89" s="147"/>
      <c r="E89" s="150"/>
      <c r="F89" s="150"/>
      <c r="G89" s="151"/>
      <c r="H89" s="151"/>
      <c r="I89" s="151"/>
      <c r="J89" s="151"/>
    </row>
    <row r="90" spans="1:10">
      <c r="A90" s="217"/>
      <c r="B90" s="246"/>
      <c r="C90" s="246"/>
      <c r="D90" s="147"/>
      <c r="E90" s="150"/>
      <c r="F90" s="150"/>
      <c r="G90" s="151"/>
      <c r="H90" s="151"/>
      <c r="I90" s="151"/>
      <c r="J90" s="151"/>
    </row>
    <row r="91" spans="1:10">
      <c r="A91" s="217"/>
      <c r="B91" s="246"/>
      <c r="C91" s="246"/>
      <c r="D91" s="147"/>
      <c r="E91" s="150"/>
      <c r="F91" s="150"/>
      <c r="G91" s="151"/>
      <c r="H91" s="151"/>
      <c r="I91" s="151"/>
      <c r="J91" s="151"/>
    </row>
    <row r="92" spans="1:10">
      <c r="A92" s="217"/>
      <c r="B92" s="246"/>
      <c r="C92" s="246"/>
      <c r="D92" s="147"/>
      <c r="E92" s="150"/>
      <c r="F92" s="150"/>
      <c r="G92" s="151"/>
      <c r="H92" s="151"/>
      <c r="I92" s="151"/>
      <c r="J92" s="151"/>
    </row>
    <row r="93" spans="1:10">
      <c r="A93" s="217"/>
      <c r="B93" s="246"/>
      <c r="C93" s="246"/>
      <c r="D93" s="147"/>
      <c r="E93" s="150"/>
      <c r="F93" s="150"/>
      <c r="G93" s="151"/>
      <c r="H93" s="151"/>
      <c r="I93" s="151"/>
      <c r="J93" s="151"/>
    </row>
    <row r="94" spans="1:10">
      <c r="A94" s="217"/>
      <c r="B94" s="246"/>
      <c r="C94" s="246"/>
      <c r="D94" s="147"/>
      <c r="E94" s="150"/>
      <c r="F94" s="150"/>
      <c r="G94" s="151"/>
      <c r="H94" s="151"/>
      <c r="I94" s="151"/>
      <c r="J94" s="151"/>
    </row>
    <row r="95" spans="1:10">
      <c r="A95" s="217"/>
      <c r="B95" s="246"/>
      <c r="C95" s="246"/>
      <c r="D95" s="147"/>
      <c r="E95" s="150"/>
      <c r="F95" s="150"/>
      <c r="G95" s="151"/>
      <c r="H95" s="151"/>
      <c r="I95" s="151"/>
      <c r="J95" s="151"/>
    </row>
    <row r="96" spans="1:10">
      <c r="A96" s="52"/>
      <c r="B96" s="52"/>
      <c r="C96" s="52"/>
      <c r="D96" s="53"/>
      <c r="E96" s="54"/>
      <c r="F96" s="54"/>
      <c r="G96" s="55"/>
      <c r="H96" s="55"/>
      <c r="I96" s="55"/>
      <c r="J96" s="55"/>
    </row>
    <row r="97" spans="1:10" ht="25.5" customHeight="1">
      <c r="A97" s="49" t="s">
        <v>297</v>
      </c>
      <c r="B97" s="48" t="s">
        <v>178</v>
      </c>
      <c r="C97" s="262"/>
      <c r="D97" s="263"/>
      <c r="E97" s="260" t="s">
        <v>366</v>
      </c>
      <c r="F97" s="260"/>
      <c r="G97" s="260"/>
      <c r="H97" s="261"/>
      <c r="I97" s="261"/>
      <c r="J97" s="261"/>
    </row>
    <row r="98" spans="1:10" ht="14" customHeight="1">
      <c r="A98" s="252" t="s">
        <v>233</v>
      </c>
      <c r="B98" s="252"/>
      <c r="C98" s="253"/>
      <c r="D98" s="253"/>
      <c r="E98" s="253"/>
      <c r="F98" s="253"/>
      <c r="G98" s="253"/>
      <c r="H98" s="253"/>
      <c r="I98" s="253"/>
      <c r="J98" s="253"/>
    </row>
    <row r="99" spans="1:10" ht="47" customHeight="1">
      <c r="A99" s="215" t="s">
        <v>435</v>
      </c>
      <c r="B99" s="251"/>
      <c r="C99" s="251"/>
      <c r="D99" s="251"/>
      <c r="E99" s="251"/>
      <c r="F99" s="251"/>
      <c r="G99" s="251"/>
      <c r="H99" s="251"/>
      <c r="I99" s="251"/>
      <c r="J99" s="251"/>
    </row>
    <row r="100" spans="1:10" ht="33" customHeight="1">
      <c r="A100" s="85" t="s">
        <v>300</v>
      </c>
      <c r="B100" s="251"/>
      <c r="C100" s="251"/>
      <c r="D100" s="251"/>
      <c r="E100" s="251"/>
      <c r="F100" s="251"/>
      <c r="G100" s="251"/>
      <c r="H100" s="251"/>
      <c r="I100" s="251"/>
      <c r="J100" s="251"/>
    </row>
    <row r="101" spans="1:10" ht="14" customHeight="1">
      <c r="A101" s="268" t="s">
        <v>268</v>
      </c>
      <c r="B101" s="269"/>
      <c r="C101" s="269"/>
      <c r="D101" s="270"/>
      <c r="E101" s="260" t="s">
        <v>222</v>
      </c>
      <c r="F101" s="260"/>
      <c r="G101" s="260"/>
      <c r="H101" s="260"/>
      <c r="I101" s="260"/>
      <c r="J101" s="260"/>
    </row>
    <row r="102" spans="1:10" ht="14" customHeight="1">
      <c r="A102" s="247"/>
      <c r="B102" s="248"/>
      <c r="C102" s="248"/>
      <c r="D102" s="249"/>
      <c r="E102" s="246"/>
      <c r="F102" s="246"/>
      <c r="G102" s="246"/>
      <c r="H102" s="246"/>
      <c r="I102" s="246"/>
      <c r="J102" s="246"/>
    </row>
    <row r="103" spans="1:10">
      <c r="A103" s="247"/>
      <c r="B103" s="248"/>
      <c r="C103" s="248"/>
      <c r="D103" s="249"/>
      <c r="E103" s="246"/>
      <c r="F103" s="246"/>
      <c r="G103" s="246"/>
      <c r="H103" s="246"/>
      <c r="I103" s="246"/>
      <c r="J103" s="246"/>
    </row>
    <row r="104" spans="1:10">
      <c r="A104" s="247"/>
      <c r="B104" s="248"/>
      <c r="C104" s="248"/>
      <c r="D104" s="249"/>
      <c r="E104" s="246"/>
      <c r="F104" s="246"/>
      <c r="G104" s="246"/>
      <c r="H104" s="246"/>
      <c r="I104" s="246"/>
      <c r="J104" s="246"/>
    </row>
    <row r="105" spans="1:10">
      <c r="A105" s="247"/>
      <c r="B105" s="248"/>
      <c r="C105" s="248"/>
      <c r="D105" s="249"/>
      <c r="E105" s="246"/>
      <c r="F105" s="246"/>
      <c r="G105" s="246"/>
      <c r="H105" s="246"/>
      <c r="I105" s="246"/>
      <c r="J105" s="246"/>
    </row>
    <row r="106" spans="1:10">
      <c r="A106" s="247"/>
      <c r="B106" s="248"/>
      <c r="C106" s="248"/>
      <c r="D106" s="249"/>
      <c r="E106" s="246"/>
      <c r="F106" s="246"/>
      <c r="G106" s="246"/>
      <c r="H106" s="246"/>
      <c r="I106" s="246"/>
      <c r="J106" s="246"/>
    </row>
    <row r="107" spans="1:10" ht="14" customHeight="1">
      <c r="A107" s="254" t="s">
        <v>299</v>
      </c>
      <c r="B107" s="255"/>
      <c r="C107" s="255"/>
      <c r="D107" s="256"/>
      <c r="E107" s="257" t="s">
        <v>237</v>
      </c>
      <c r="F107" s="258"/>
      <c r="G107" s="259"/>
      <c r="H107" s="257" t="s">
        <v>265</v>
      </c>
      <c r="I107" s="258"/>
      <c r="J107" s="259"/>
    </row>
    <row r="108" spans="1:10" ht="23" customHeight="1">
      <c r="A108" s="81" t="s">
        <v>179</v>
      </c>
      <c r="B108" s="250" t="s">
        <v>243</v>
      </c>
      <c r="C108" s="250"/>
      <c r="D108" s="82" t="s">
        <v>165</v>
      </c>
      <c r="E108" s="83" t="s">
        <v>223</v>
      </c>
      <c r="F108" s="83" t="s">
        <v>224</v>
      </c>
      <c r="G108" s="84" t="s">
        <v>214</v>
      </c>
      <c r="H108" s="83" t="s">
        <v>225</v>
      </c>
      <c r="I108" s="83" t="s">
        <v>226</v>
      </c>
      <c r="J108" s="84" t="s">
        <v>234</v>
      </c>
    </row>
    <row r="109" spans="1:10">
      <c r="A109" s="217"/>
      <c r="B109" s="246"/>
      <c r="C109" s="246"/>
      <c r="D109" s="147"/>
      <c r="E109" s="150"/>
      <c r="F109" s="150"/>
      <c r="G109" s="151"/>
      <c r="H109" s="151"/>
      <c r="I109" s="151"/>
      <c r="J109" s="151"/>
    </row>
    <row r="110" spans="1:10">
      <c r="A110" s="217"/>
      <c r="B110" s="246"/>
      <c r="C110" s="246"/>
      <c r="D110" s="147"/>
      <c r="E110" s="150"/>
      <c r="F110" s="150"/>
      <c r="G110" s="151"/>
      <c r="H110" s="151"/>
      <c r="I110" s="151"/>
      <c r="J110" s="151"/>
    </row>
    <row r="111" spans="1:10">
      <c r="A111" s="217"/>
      <c r="B111" s="246"/>
      <c r="C111" s="246"/>
      <c r="D111" s="147"/>
      <c r="E111" s="150"/>
      <c r="F111" s="150"/>
      <c r="G111" s="151"/>
      <c r="H111" s="151"/>
      <c r="I111" s="151"/>
      <c r="J111" s="151"/>
    </row>
    <row r="112" spans="1:10">
      <c r="A112" s="217"/>
      <c r="B112" s="246"/>
      <c r="C112" s="246"/>
      <c r="D112" s="147"/>
      <c r="E112" s="150"/>
      <c r="F112" s="150"/>
      <c r="G112" s="151"/>
      <c r="H112" s="151"/>
      <c r="I112" s="151"/>
      <c r="J112" s="151"/>
    </row>
    <row r="113" spans="1:10">
      <c r="A113" s="217"/>
      <c r="B113" s="246"/>
      <c r="C113" s="246"/>
      <c r="D113" s="147"/>
      <c r="E113" s="150"/>
      <c r="F113" s="150"/>
      <c r="G113" s="151"/>
      <c r="H113" s="151"/>
      <c r="I113" s="151"/>
      <c r="J113" s="151"/>
    </row>
    <row r="114" spans="1:10">
      <c r="A114" s="217"/>
      <c r="B114" s="246"/>
      <c r="C114" s="246"/>
      <c r="D114" s="147"/>
      <c r="E114" s="150"/>
      <c r="F114" s="150"/>
      <c r="G114" s="151"/>
      <c r="H114" s="151"/>
      <c r="I114" s="151"/>
      <c r="J114" s="151"/>
    </row>
    <row r="115" spans="1:10">
      <c r="A115" s="217"/>
      <c r="B115" s="246"/>
      <c r="C115" s="246"/>
      <c r="D115" s="147"/>
      <c r="E115" s="150"/>
      <c r="F115" s="150"/>
      <c r="G115" s="151"/>
      <c r="H115" s="151"/>
      <c r="I115" s="151"/>
      <c r="J115" s="151"/>
    </row>
    <row r="116" spans="1:10">
      <c r="A116" s="217"/>
      <c r="B116" s="246"/>
      <c r="C116" s="246"/>
      <c r="D116" s="147"/>
      <c r="E116" s="150"/>
      <c r="F116" s="150"/>
      <c r="G116" s="151"/>
      <c r="H116" s="151"/>
      <c r="I116" s="151"/>
      <c r="J116" s="151"/>
    </row>
  </sheetData>
  <sheetProtection algorithmName="SHA-512" hashValue="4WMhxz3eeWAPi5wIEABPsu1p/dnnvFFyyC/Gb4zdL9K1XW8N6yKM9/wo/4KrzKJXhZsdzNS1jNlzxTqB3lWlOQ==" saltValue="qUcaSPdDUnjcCLAPcezQwg==" spinCount="100000" sheet="1" objects="1" scenarios="1" selectLockedCells="1"/>
  <mergeCells count="145">
    <mergeCell ref="B113:C113"/>
    <mergeCell ref="B114:C114"/>
    <mergeCell ref="B115:C115"/>
    <mergeCell ref="B116:C116"/>
    <mergeCell ref="B108:C108"/>
    <mergeCell ref="B109:C109"/>
    <mergeCell ref="B110:C110"/>
    <mergeCell ref="B111:C111"/>
    <mergeCell ref="B112:C112"/>
    <mergeCell ref="A106:D106"/>
    <mergeCell ref="E106:J106"/>
    <mergeCell ref="A107:D107"/>
    <mergeCell ref="E107:G107"/>
    <mergeCell ref="H107:J107"/>
    <mergeCell ref="A103:D103"/>
    <mergeCell ref="E103:J103"/>
    <mergeCell ref="A104:D104"/>
    <mergeCell ref="E104:J104"/>
    <mergeCell ref="A105:D105"/>
    <mergeCell ref="E105:J105"/>
    <mergeCell ref="B100:J100"/>
    <mergeCell ref="A101:D101"/>
    <mergeCell ref="E101:J101"/>
    <mergeCell ref="A102:D102"/>
    <mergeCell ref="E102:J102"/>
    <mergeCell ref="E97:G97"/>
    <mergeCell ref="H97:J97"/>
    <mergeCell ref="A98:B98"/>
    <mergeCell ref="C98:J98"/>
    <mergeCell ref="B99:J99"/>
    <mergeCell ref="B92:C92"/>
    <mergeCell ref="B93:C93"/>
    <mergeCell ref="B94:C94"/>
    <mergeCell ref="B95:C95"/>
    <mergeCell ref="C97:D97"/>
    <mergeCell ref="B87:C87"/>
    <mergeCell ref="B88:C88"/>
    <mergeCell ref="B89:C89"/>
    <mergeCell ref="B90:C90"/>
    <mergeCell ref="B91:C91"/>
    <mergeCell ref="A85:D85"/>
    <mergeCell ref="E85:J85"/>
    <mergeCell ref="A86:D86"/>
    <mergeCell ref="E86:G86"/>
    <mergeCell ref="H86:J86"/>
    <mergeCell ref="A82:D82"/>
    <mergeCell ref="E82:J82"/>
    <mergeCell ref="A83:D83"/>
    <mergeCell ref="E83:J83"/>
    <mergeCell ref="A84:D84"/>
    <mergeCell ref="E84:J84"/>
    <mergeCell ref="B78:J78"/>
    <mergeCell ref="B79:J79"/>
    <mergeCell ref="A80:D80"/>
    <mergeCell ref="E80:J80"/>
    <mergeCell ref="A81:D81"/>
    <mergeCell ref="E81:J81"/>
    <mergeCell ref="C76:D76"/>
    <mergeCell ref="E76:G76"/>
    <mergeCell ref="H76:J76"/>
    <mergeCell ref="A77:B77"/>
    <mergeCell ref="C77:J77"/>
    <mergeCell ref="A1:J1"/>
    <mergeCell ref="A2:J2"/>
    <mergeCell ref="A59:D59"/>
    <mergeCell ref="A60:D60"/>
    <mergeCell ref="A61:D61"/>
    <mergeCell ref="E59:J59"/>
    <mergeCell ref="E60:J60"/>
    <mergeCell ref="A31:C31"/>
    <mergeCell ref="A32:C32"/>
    <mergeCell ref="A23:C23"/>
    <mergeCell ref="A4:D4"/>
    <mergeCell ref="E4:G4"/>
    <mergeCell ref="H4:J4"/>
    <mergeCell ref="E61:J61"/>
    <mergeCell ref="A16:D16"/>
    <mergeCell ref="E16:G16"/>
    <mergeCell ref="H16:J16"/>
    <mergeCell ref="A17:C17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24:C24"/>
    <mergeCell ref="A25:C25"/>
    <mergeCell ref="A28:D28"/>
    <mergeCell ref="E28:G28"/>
    <mergeCell ref="A18:C18"/>
    <mergeCell ref="A19:C19"/>
    <mergeCell ref="A20:C20"/>
    <mergeCell ref="A21:C21"/>
    <mergeCell ref="A22:C22"/>
    <mergeCell ref="A35:C35"/>
    <mergeCell ref="A36:C36"/>
    <mergeCell ref="A37:C37"/>
    <mergeCell ref="A40:D40"/>
    <mergeCell ref="H28:J28"/>
    <mergeCell ref="A29:C29"/>
    <mergeCell ref="A30:C30"/>
    <mergeCell ref="A33:C33"/>
    <mergeCell ref="A34:C34"/>
    <mergeCell ref="E40:G40"/>
    <mergeCell ref="H40:J40"/>
    <mergeCell ref="B68:C68"/>
    <mergeCell ref="A41:C41"/>
    <mergeCell ref="A42:C42"/>
    <mergeCell ref="A43:C43"/>
    <mergeCell ref="A44:C44"/>
    <mergeCell ref="A45:C45"/>
    <mergeCell ref="A49:C49"/>
    <mergeCell ref="E55:G55"/>
    <mergeCell ref="H55:J55"/>
    <mergeCell ref="C55:D55"/>
    <mergeCell ref="A54:J54"/>
    <mergeCell ref="A53:J53"/>
    <mergeCell ref="B69:C69"/>
    <mergeCell ref="B70:C70"/>
    <mergeCell ref="B72:C72"/>
    <mergeCell ref="B73:C73"/>
    <mergeCell ref="B74:C74"/>
    <mergeCell ref="A46:C46"/>
    <mergeCell ref="A47:C47"/>
    <mergeCell ref="A48:C48"/>
    <mergeCell ref="B71:C71"/>
    <mergeCell ref="B66:C66"/>
    <mergeCell ref="B58:J58"/>
    <mergeCell ref="B57:J57"/>
    <mergeCell ref="A56:B56"/>
    <mergeCell ref="C56:J56"/>
    <mergeCell ref="E62:J62"/>
    <mergeCell ref="A62:D62"/>
    <mergeCell ref="E63:J63"/>
    <mergeCell ref="E64:J64"/>
    <mergeCell ref="A65:D65"/>
    <mergeCell ref="E65:G65"/>
    <mergeCell ref="H65:J65"/>
    <mergeCell ref="A63:D63"/>
    <mergeCell ref="A64:D64"/>
    <mergeCell ref="B67:C67"/>
  </mergeCells>
  <phoneticPr fontId="28" type="noConversion"/>
  <dataValidations count="2">
    <dataValidation errorStyle="warning" allowBlank="1" showErrorMessage="1" sqref="G67:J75 D6:D13 G6:J13 D18:D25 G18:J25 D30:D37 G30:J37 D42:D49 G42:J49 G88:J96 G109:J116" xr:uid="{4556A36A-6C4A-4E1E-B2EA-5C9D37D10602}"/>
    <dataValidation type="textLength" operator="lessThan" allowBlank="1" showInputMessage="1" showErrorMessage="1" errorTitle="Texte trop long" promptTitle="Longueur du texte" prompt="Merci de ne pas dépasser 3 000 caractères, espaces compris" sqref="A2:J2" xr:uid="{91ACE146-CFFC-417A-89C3-4B1C1DDB2109}">
      <formula1>3001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scale="64" fitToHeight="2" orientation="portrait" horizontalDpi="300" verticalDpi="300" r:id="rId1"/>
  <headerFooter>
    <oddHeader>&amp;L&amp;F&amp;C&amp;A&amp;R&amp;P / &amp;N</oddHeader>
  </headerFooter>
  <rowBreaks count="1" manualBreakCount="1">
    <brk id="52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xr:uid="{444E0A8A-41D1-4E5C-A811-4F97E3DB6D03}">
          <x14:formula1>
            <xm:f>'menus déroulants'!$A$51:$A$56</xm:f>
          </x14:formula1>
          <xm:sqref>D67:D75 H42:I49 H30:I37 H18:I25 H6:I13 H67:I75 H88:I96 D88:D96 D109:D116 H109:I116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E9BC-2BAF-417E-A632-892EE4551B6F}">
  <sheetPr>
    <tabColor theme="5" tint="0.59999389629810485"/>
    <pageSetUpPr fitToPage="1"/>
  </sheetPr>
  <dimension ref="A1:AU55"/>
  <sheetViews>
    <sheetView showGridLines="0" showRowColHeaders="0" zoomScale="80" zoomScaleNormal="80" workbookViewId="0">
      <selection activeCell="C5" sqref="C5"/>
    </sheetView>
  </sheetViews>
  <sheetFormatPr baseColWidth="10" defaultRowHeight="14"/>
  <cols>
    <col min="1" max="1" width="26.90625" style="14" customWidth="1"/>
    <col min="2" max="2" width="12.90625" style="14" customWidth="1"/>
    <col min="3" max="3" width="27.7265625" style="14" customWidth="1"/>
    <col min="4" max="5" width="9.90625" style="14" customWidth="1"/>
    <col min="6" max="6" width="10.36328125" style="14" customWidth="1"/>
    <col min="7" max="7" width="34.81640625" style="14" customWidth="1"/>
    <col min="8" max="8" width="21.6328125" style="14" customWidth="1"/>
    <col min="9" max="10" width="10.90625" style="14"/>
    <col min="11" max="11" width="14.6328125" style="14" customWidth="1"/>
    <col min="12" max="16384" width="10.90625" style="14"/>
  </cols>
  <sheetData>
    <row r="1" spans="1:47" s="17" customFormat="1" ht="14.5" customHeight="1">
      <c r="A1" s="235" t="s">
        <v>368</v>
      </c>
      <c r="B1" s="235"/>
      <c r="C1" s="235"/>
      <c r="D1" s="235"/>
      <c r="E1" s="235"/>
      <c r="F1" s="235"/>
      <c r="G1" s="235"/>
    </row>
    <row r="2" spans="1:47" ht="17.5" customHeight="1">
      <c r="A2" s="383"/>
      <c r="B2" s="383"/>
      <c r="C2" s="383"/>
      <c r="D2" s="383"/>
      <c r="E2" s="383"/>
      <c r="F2" s="383"/>
      <c r="G2" s="383"/>
      <c r="H2" s="20"/>
      <c r="I2" s="20"/>
      <c r="J2" s="20"/>
      <c r="K2" s="20"/>
    </row>
    <row r="3" spans="1:47" ht="163.5" customHeight="1">
      <c r="A3" s="384" t="s">
        <v>438</v>
      </c>
      <c r="B3" s="384"/>
      <c r="C3" s="384"/>
      <c r="D3" s="384"/>
      <c r="E3" s="384"/>
      <c r="F3" s="384"/>
      <c r="G3" s="384"/>
      <c r="H3" s="20"/>
      <c r="I3" s="20"/>
      <c r="J3" s="20"/>
      <c r="K3" s="20"/>
      <c r="AU3" s="17"/>
    </row>
    <row r="4" spans="1:47" ht="30.5" customHeight="1">
      <c r="A4" s="268" t="s">
        <v>314</v>
      </c>
      <c r="B4" s="269"/>
      <c r="C4" s="65" t="s">
        <v>308</v>
      </c>
      <c r="D4" s="50" t="s">
        <v>310</v>
      </c>
      <c r="E4" s="50" t="s">
        <v>309</v>
      </c>
      <c r="F4" s="50" t="s">
        <v>315</v>
      </c>
      <c r="G4" s="91" t="s">
        <v>313</v>
      </c>
      <c r="H4" s="20"/>
      <c r="I4" s="20"/>
      <c r="J4" s="20"/>
      <c r="K4" s="20"/>
    </row>
    <row r="5" spans="1:47" ht="22" customHeight="1">
      <c r="A5" s="288"/>
      <c r="B5" s="289"/>
      <c r="C5" s="157"/>
      <c r="D5" s="152"/>
      <c r="E5" s="152"/>
      <c r="F5" s="153"/>
      <c r="G5" s="218"/>
      <c r="H5" s="20"/>
      <c r="I5" s="20"/>
      <c r="J5" s="20"/>
      <c r="K5" s="20"/>
    </row>
    <row r="6" spans="1:47" ht="22" customHeight="1">
      <c r="A6" s="288"/>
      <c r="B6" s="289"/>
      <c r="C6" s="157"/>
      <c r="D6" s="152"/>
      <c r="E6" s="152"/>
      <c r="F6" s="153"/>
      <c r="G6" s="218"/>
      <c r="H6" s="20"/>
      <c r="I6" s="20"/>
      <c r="J6" s="20"/>
      <c r="K6" s="20"/>
    </row>
    <row r="7" spans="1:47" ht="22" customHeight="1">
      <c r="A7" s="288"/>
      <c r="B7" s="289"/>
      <c r="C7" s="157"/>
      <c r="D7" s="152"/>
      <c r="E7" s="152"/>
      <c r="F7" s="153"/>
      <c r="G7" s="218"/>
      <c r="H7" s="20"/>
      <c r="I7" s="20"/>
      <c r="J7" s="20"/>
      <c r="K7" s="20"/>
    </row>
    <row r="8" spans="1:47" ht="22" customHeight="1">
      <c r="A8" s="288"/>
      <c r="B8" s="289"/>
      <c r="C8" s="157"/>
      <c r="D8" s="152"/>
      <c r="E8" s="152"/>
      <c r="F8" s="153"/>
      <c r="G8" s="218"/>
      <c r="H8" s="20"/>
      <c r="I8" s="20"/>
      <c r="J8" s="20"/>
      <c r="K8" s="20"/>
    </row>
    <row r="9" spans="1:47" ht="22" customHeight="1">
      <c r="A9" s="288"/>
      <c r="B9" s="289"/>
      <c r="C9" s="157"/>
      <c r="D9" s="152"/>
      <c r="E9" s="152"/>
      <c r="F9" s="153"/>
      <c r="G9" s="218"/>
    </row>
    <row r="10" spans="1:47" ht="22" customHeight="1">
      <c r="A10" s="288"/>
      <c r="B10" s="289"/>
      <c r="C10" s="157"/>
      <c r="D10" s="152"/>
      <c r="E10" s="152"/>
      <c r="F10" s="153"/>
      <c r="G10" s="218"/>
      <c r="H10" s="20"/>
    </row>
    <row r="11" spans="1:47">
      <c r="A11" s="48"/>
      <c r="B11" s="48"/>
      <c r="C11" s="48"/>
      <c r="D11" s="48"/>
      <c r="E11" s="48"/>
      <c r="F11" s="48"/>
      <c r="G11" s="48"/>
      <c r="H11" s="20"/>
    </row>
    <row r="12" spans="1:47">
      <c r="A12" s="235" t="s">
        <v>369</v>
      </c>
      <c r="B12" s="235"/>
      <c r="C12" s="235"/>
      <c r="D12" s="235"/>
      <c r="E12" s="235"/>
      <c r="F12" s="235"/>
      <c r="G12" s="235"/>
    </row>
    <row r="13" spans="1:47" ht="159.5" customHeight="1">
      <c r="A13" s="384" t="s">
        <v>438</v>
      </c>
      <c r="B13" s="384"/>
      <c r="C13" s="384"/>
      <c r="D13" s="384"/>
      <c r="E13" s="384"/>
      <c r="F13" s="384"/>
      <c r="G13" s="384"/>
      <c r="H13" s="20"/>
      <c r="I13" s="20"/>
      <c r="J13" s="20"/>
      <c r="K13" s="20"/>
    </row>
    <row r="14" spans="1:47" ht="30.5" customHeight="1">
      <c r="A14" s="268" t="s">
        <v>314</v>
      </c>
      <c r="B14" s="269"/>
      <c r="C14" s="65" t="s">
        <v>308</v>
      </c>
      <c r="D14" s="50" t="s">
        <v>310</v>
      </c>
      <c r="E14" s="50" t="s">
        <v>309</v>
      </c>
      <c r="F14" s="50" t="s">
        <v>315</v>
      </c>
      <c r="G14" s="91" t="s">
        <v>313</v>
      </c>
      <c r="H14" s="20"/>
      <c r="I14" s="20"/>
      <c r="J14" s="20"/>
      <c r="K14" s="20"/>
    </row>
    <row r="15" spans="1:47" ht="22" customHeight="1">
      <c r="A15" s="288"/>
      <c r="B15" s="289"/>
      <c r="C15" s="157"/>
      <c r="D15" s="152"/>
      <c r="E15" s="152"/>
      <c r="F15" s="153"/>
      <c r="G15" s="218"/>
      <c r="H15" s="20"/>
      <c r="I15" s="20"/>
      <c r="J15" s="20"/>
      <c r="K15" s="20"/>
    </row>
    <row r="16" spans="1:47" ht="22" customHeight="1">
      <c r="A16" s="288"/>
      <c r="B16" s="289"/>
      <c r="C16" s="157"/>
      <c r="D16" s="152"/>
      <c r="E16" s="152"/>
      <c r="F16" s="153"/>
      <c r="G16" s="218"/>
      <c r="H16" s="20"/>
      <c r="I16" s="20"/>
      <c r="J16" s="20"/>
      <c r="K16" s="20"/>
    </row>
    <row r="17" spans="1:11" ht="22" customHeight="1">
      <c r="A17" s="288"/>
      <c r="B17" s="289"/>
      <c r="C17" s="157"/>
      <c r="D17" s="152"/>
      <c r="E17" s="152"/>
      <c r="F17" s="153"/>
      <c r="G17" s="218"/>
      <c r="H17" s="20"/>
      <c r="I17" s="20"/>
      <c r="J17" s="20"/>
      <c r="K17" s="20"/>
    </row>
    <row r="18" spans="1:11" ht="22" customHeight="1">
      <c r="A18" s="288"/>
      <c r="B18" s="289"/>
      <c r="C18" s="157"/>
      <c r="D18" s="152"/>
      <c r="E18" s="152"/>
      <c r="F18" s="153"/>
      <c r="G18" s="218"/>
      <c r="H18" s="20"/>
      <c r="I18" s="20"/>
      <c r="J18" s="20"/>
      <c r="K18" s="20"/>
    </row>
    <row r="19" spans="1:11" ht="22" customHeight="1">
      <c r="A19" s="288"/>
      <c r="B19" s="289"/>
      <c r="C19" s="157"/>
      <c r="D19" s="152"/>
      <c r="E19" s="152"/>
      <c r="F19" s="153"/>
      <c r="G19" s="218"/>
    </row>
    <row r="20" spans="1:11" ht="22" customHeight="1">
      <c r="A20" s="288"/>
      <c r="B20" s="289"/>
      <c r="C20" s="157"/>
      <c r="D20" s="152"/>
      <c r="E20" s="152"/>
      <c r="F20" s="153"/>
      <c r="G20" s="218"/>
      <c r="H20" s="20"/>
    </row>
    <row r="21" spans="1:11">
      <c r="A21" s="48"/>
      <c r="B21" s="48"/>
      <c r="C21" s="48"/>
      <c r="D21" s="48"/>
      <c r="E21" s="48"/>
      <c r="F21" s="48"/>
      <c r="G21" s="48"/>
    </row>
    <row r="22" spans="1:11" ht="31" customHeight="1">
      <c r="A22" s="235" t="s">
        <v>370</v>
      </c>
      <c r="B22" s="235"/>
      <c r="C22" s="235"/>
      <c r="D22" s="235"/>
      <c r="E22" s="235"/>
      <c r="F22" s="235"/>
      <c r="G22" s="235"/>
    </row>
    <row r="23" spans="1:11" ht="116" customHeight="1">
      <c r="A23" s="379" t="s">
        <v>439</v>
      </c>
      <c r="B23" s="380"/>
      <c r="C23" s="380"/>
      <c r="D23" s="380"/>
      <c r="E23" s="380"/>
      <c r="F23" s="380"/>
      <c r="G23" s="381"/>
    </row>
    <row r="24" spans="1:11" ht="16.5" customHeight="1">
      <c r="A24" s="268"/>
      <c r="B24" s="269"/>
      <c r="C24" s="269"/>
      <c r="D24" s="269"/>
      <c r="E24" s="269"/>
      <c r="F24" s="269"/>
      <c r="G24" s="269"/>
    </row>
    <row r="25" spans="1:11" ht="16.5" customHeight="1">
      <c r="A25" s="268" t="s">
        <v>372</v>
      </c>
      <c r="B25" s="269"/>
      <c r="C25" s="269"/>
      <c r="D25" s="269"/>
      <c r="E25" s="269"/>
      <c r="F25" s="269"/>
      <c r="G25" s="269"/>
    </row>
    <row r="26" spans="1:11" ht="26.5">
      <c r="A26" s="260" t="s">
        <v>311</v>
      </c>
      <c r="B26" s="260"/>
      <c r="C26" s="290" t="s">
        <v>312</v>
      </c>
      <c r="D26" s="290"/>
      <c r="E26" s="50" t="s">
        <v>309</v>
      </c>
      <c r="F26" s="50" t="s">
        <v>316</v>
      </c>
      <c r="G26" s="91" t="s">
        <v>308</v>
      </c>
    </row>
    <row r="27" spans="1:11" ht="19" customHeight="1">
      <c r="A27" s="288"/>
      <c r="B27" s="289"/>
      <c r="C27" s="286"/>
      <c r="D27" s="287"/>
      <c r="E27" s="153"/>
      <c r="F27" s="153"/>
      <c r="G27" s="218"/>
    </row>
    <row r="28" spans="1:11">
      <c r="A28" s="288"/>
      <c r="B28" s="289"/>
      <c r="C28" s="286"/>
      <c r="D28" s="287"/>
      <c r="E28" s="153"/>
      <c r="F28" s="153"/>
      <c r="G28" s="218"/>
    </row>
    <row r="29" spans="1:11" ht="19" customHeight="1">
      <c r="A29" s="288"/>
      <c r="B29" s="289"/>
      <c r="C29" s="286"/>
      <c r="D29" s="287"/>
      <c r="E29" s="153"/>
      <c r="F29" s="153"/>
      <c r="G29" s="218"/>
    </row>
    <row r="30" spans="1:11" ht="19" customHeight="1">
      <c r="A30" s="288"/>
      <c r="B30" s="289"/>
      <c r="C30" s="286"/>
      <c r="D30" s="287"/>
      <c r="E30" s="153"/>
      <c r="F30" s="153"/>
      <c r="G30" s="218"/>
    </row>
    <row r="31" spans="1:11" ht="19" customHeight="1">
      <c r="A31" s="288"/>
      <c r="B31" s="289"/>
      <c r="C31" s="286"/>
      <c r="D31" s="287"/>
      <c r="E31" s="153"/>
      <c r="F31" s="153"/>
      <c r="G31" s="218"/>
    </row>
    <row r="32" spans="1:11" ht="19" customHeight="1">
      <c r="A32" s="288"/>
      <c r="B32" s="289"/>
      <c r="C32" s="286"/>
      <c r="D32" s="287"/>
      <c r="E32" s="153"/>
      <c r="F32" s="153"/>
      <c r="G32" s="218"/>
    </row>
    <row r="33" spans="1:7" ht="19" customHeight="1">
      <c r="A33" s="288"/>
      <c r="B33" s="289"/>
      <c r="C33" s="286"/>
      <c r="D33" s="287"/>
      <c r="E33" s="153"/>
      <c r="F33" s="153"/>
      <c r="G33" s="218"/>
    </row>
    <row r="34" spans="1:7" ht="19" customHeight="1">
      <c r="A34" s="288"/>
      <c r="B34" s="289"/>
      <c r="C34" s="286"/>
      <c r="D34" s="287"/>
      <c r="E34" s="153"/>
      <c r="F34" s="153"/>
      <c r="G34" s="218"/>
    </row>
    <row r="35" spans="1:7" ht="19" customHeight="1">
      <c r="A35" s="288"/>
      <c r="B35" s="289"/>
      <c r="C35" s="286"/>
      <c r="D35" s="287"/>
      <c r="E35" s="153"/>
      <c r="F35" s="153"/>
      <c r="G35" s="218"/>
    </row>
    <row r="36" spans="1:7">
      <c r="A36" s="48"/>
      <c r="B36" s="48"/>
      <c r="C36" s="48"/>
      <c r="D36" s="48"/>
      <c r="E36" s="48"/>
      <c r="F36" s="48"/>
      <c r="G36" s="48"/>
    </row>
    <row r="37" spans="1:7" ht="35" customHeight="1">
      <c r="A37" s="235" t="s">
        <v>371</v>
      </c>
      <c r="B37" s="235"/>
      <c r="C37" s="235"/>
      <c r="D37" s="235"/>
      <c r="E37" s="235"/>
      <c r="F37" s="235"/>
      <c r="G37" s="235"/>
    </row>
    <row r="38" spans="1:7" ht="118.5" customHeight="1">
      <c r="A38" s="379" t="s">
        <v>439</v>
      </c>
      <c r="B38" s="380"/>
      <c r="C38" s="380"/>
      <c r="D38" s="380"/>
      <c r="E38" s="380"/>
      <c r="F38" s="380"/>
      <c r="G38" s="381"/>
    </row>
    <row r="39" spans="1:7" ht="26.5">
      <c r="A39" s="260" t="s">
        <v>311</v>
      </c>
      <c r="B39" s="260"/>
      <c r="C39" s="290" t="s">
        <v>312</v>
      </c>
      <c r="D39" s="290"/>
      <c r="E39" s="50" t="s">
        <v>309</v>
      </c>
      <c r="F39" s="50" t="s">
        <v>316</v>
      </c>
      <c r="G39" s="91" t="s">
        <v>308</v>
      </c>
    </row>
    <row r="40" spans="1:7" ht="20" customHeight="1">
      <c r="A40" s="288"/>
      <c r="B40" s="289"/>
      <c r="C40" s="286"/>
      <c r="D40" s="287"/>
      <c r="E40" s="153"/>
      <c r="F40" s="153"/>
      <c r="G40" s="218"/>
    </row>
    <row r="41" spans="1:7" ht="20" customHeight="1">
      <c r="A41" s="288"/>
      <c r="B41" s="289"/>
      <c r="C41" s="286"/>
      <c r="D41" s="287"/>
      <c r="E41" s="153"/>
      <c r="F41" s="153"/>
      <c r="G41" s="218"/>
    </row>
    <row r="42" spans="1:7" ht="20" customHeight="1">
      <c r="A42" s="288"/>
      <c r="B42" s="289"/>
      <c r="C42" s="286"/>
      <c r="D42" s="287"/>
      <c r="E42" s="153"/>
      <c r="F42" s="153"/>
      <c r="G42" s="218"/>
    </row>
    <row r="43" spans="1:7" ht="20" customHeight="1">
      <c r="A43" s="288"/>
      <c r="B43" s="289"/>
      <c r="C43" s="286"/>
      <c r="D43" s="287"/>
      <c r="E43" s="153"/>
      <c r="F43" s="153"/>
      <c r="G43" s="218"/>
    </row>
    <row r="44" spans="1:7" ht="20" customHeight="1">
      <c r="A44" s="288"/>
      <c r="B44" s="289"/>
      <c r="C44" s="286"/>
      <c r="D44" s="287"/>
      <c r="E44" s="153"/>
      <c r="F44" s="153"/>
      <c r="G44" s="218"/>
    </row>
    <row r="45" spans="1:7" ht="20" customHeight="1">
      <c r="A45" s="288"/>
      <c r="B45" s="289"/>
      <c r="C45" s="286"/>
      <c r="D45" s="287"/>
      <c r="E45" s="153"/>
      <c r="F45" s="153"/>
      <c r="G45" s="218"/>
    </row>
    <row r="46" spans="1:7" ht="20" customHeight="1">
      <c r="A46" s="288"/>
      <c r="B46" s="289"/>
      <c r="C46" s="286"/>
      <c r="D46" s="287"/>
      <c r="E46" s="153"/>
      <c r="F46" s="153"/>
      <c r="G46" s="218"/>
    </row>
    <row r="47" spans="1:7" ht="20" customHeight="1">
      <c r="A47" s="288"/>
      <c r="B47" s="289"/>
      <c r="C47" s="286"/>
      <c r="D47" s="287"/>
      <c r="E47" s="153"/>
      <c r="F47" s="153"/>
      <c r="G47" s="218"/>
    </row>
    <row r="48" spans="1:7" ht="20" customHeight="1">
      <c r="A48" s="288"/>
      <c r="B48" s="289"/>
      <c r="C48" s="286"/>
      <c r="D48" s="287"/>
      <c r="E48" s="153"/>
      <c r="F48" s="153"/>
      <c r="G48" s="218"/>
    </row>
    <row r="49" spans="1:7">
      <c r="A49" s="48"/>
      <c r="B49" s="48"/>
      <c r="C49" s="48"/>
      <c r="D49" s="48"/>
      <c r="E49" s="48"/>
      <c r="F49" s="48"/>
      <c r="G49" s="48"/>
    </row>
    <row r="50" spans="1:7" ht="44" customHeight="1">
      <c r="A50" s="235" t="s">
        <v>402</v>
      </c>
      <c r="B50" s="235"/>
      <c r="C50" s="235"/>
      <c r="D50" s="235"/>
      <c r="E50" s="235"/>
      <c r="F50" s="235"/>
      <c r="G50" s="235"/>
    </row>
    <row r="51" spans="1:7" ht="116" customHeight="1">
      <c r="A51" s="379" t="s">
        <v>439</v>
      </c>
      <c r="B51" s="380"/>
      <c r="C51" s="380"/>
      <c r="D51" s="380"/>
      <c r="E51" s="380"/>
      <c r="F51" s="380"/>
      <c r="G51" s="381"/>
    </row>
    <row r="52" spans="1:7">
      <c r="A52" s="48"/>
      <c r="B52" s="48"/>
      <c r="C52" s="48"/>
      <c r="D52" s="48"/>
      <c r="E52" s="48"/>
      <c r="F52" s="48"/>
      <c r="G52" s="48"/>
    </row>
    <row r="53" spans="1:7" ht="33" customHeight="1">
      <c r="A53" s="235" t="s">
        <v>403</v>
      </c>
      <c r="B53" s="235"/>
      <c r="C53" s="235"/>
      <c r="D53" s="235"/>
      <c r="E53" s="235"/>
      <c r="F53" s="235"/>
      <c r="G53" s="235"/>
    </row>
    <row r="54" spans="1:7" ht="116" customHeight="1">
      <c r="A54" s="379" t="s">
        <v>439</v>
      </c>
      <c r="B54" s="380"/>
      <c r="C54" s="380"/>
      <c r="D54" s="380"/>
      <c r="E54" s="380"/>
      <c r="F54" s="380"/>
      <c r="G54" s="381"/>
    </row>
    <row r="55" spans="1:7">
      <c r="A55" s="21"/>
      <c r="B55" s="21"/>
      <c r="C55" s="21"/>
      <c r="D55" s="21"/>
      <c r="E55" s="21"/>
      <c r="F55" s="21"/>
      <c r="G55" s="21"/>
    </row>
  </sheetData>
  <sheetProtection algorithmName="SHA-512" hashValue="v1u+tlRv43oWOfdzaVPXCN4qvqlejwCpqCNyQsle7lzyMJW57AYeYtPnKoF7sgqxVLC1iv93JYVw7BAgaCbs8Q==" saltValue="fsY/YE7QXxCtFdtWZ2BLdQ==" spinCount="100000" sheet="1" objects="1" scenarios="1" selectLockedCells="1"/>
  <mergeCells count="68">
    <mergeCell ref="A1:G2"/>
    <mergeCell ref="A10:B10"/>
    <mergeCell ref="A9:B9"/>
    <mergeCell ref="A45:B45"/>
    <mergeCell ref="A46:B46"/>
    <mergeCell ref="A47:B47"/>
    <mergeCell ref="A34:B34"/>
    <mergeCell ref="A37:G37"/>
    <mergeCell ref="A38:G38"/>
    <mergeCell ref="C33:D33"/>
    <mergeCell ref="C34:D34"/>
    <mergeCell ref="C35:D35"/>
    <mergeCell ref="A28:B28"/>
    <mergeCell ref="A29:B29"/>
    <mergeCell ref="A30:B30"/>
    <mergeCell ref="A12:G12"/>
    <mergeCell ref="A14:B14"/>
    <mergeCell ref="A13:G13"/>
    <mergeCell ref="C39:D39"/>
    <mergeCell ref="A3:G3"/>
    <mergeCell ref="A4:B4"/>
    <mergeCell ref="A25:G25"/>
    <mergeCell ref="A24:G24"/>
    <mergeCell ref="A18:B18"/>
    <mergeCell ref="A6:B6"/>
    <mergeCell ref="A5:B5"/>
    <mergeCell ref="A7:B7"/>
    <mergeCell ref="A8:B8"/>
    <mergeCell ref="A16:B16"/>
    <mergeCell ref="A17:B17"/>
    <mergeCell ref="A20:B20"/>
    <mergeCell ref="A22:G22"/>
    <mergeCell ref="A15:B15"/>
    <mergeCell ref="A31:B31"/>
    <mergeCell ref="A19:B19"/>
    <mergeCell ref="A23:G23"/>
    <mergeCell ref="A48:B48"/>
    <mergeCell ref="A41:B41"/>
    <mergeCell ref="A26:B26"/>
    <mergeCell ref="C26:D26"/>
    <mergeCell ref="C27:D27"/>
    <mergeCell ref="C28:D28"/>
    <mergeCell ref="C29:D29"/>
    <mergeCell ref="C30:D30"/>
    <mergeCell ref="C31:D31"/>
    <mergeCell ref="A27:B27"/>
    <mergeCell ref="C41:D41"/>
    <mergeCell ref="A39:B39"/>
    <mergeCell ref="A54:G54"/>
    <mergeCell ref="C48:D48"/>
    <mergeCell ref="C42:D42"/>
    <mergeCell ref="C43:D43"/>
    <mergeCell ref="C44:D44"/>
    <mergeCell ref="A43:B43"/>
    <mergeCell ref="A44:B44"/>
    <mergeCell ref="A51:G51"/>
    <mergeCell ref="C45:D45"/>
    <mergeCell ref="C46:D46"/>
    <mergeCell ref="C47:D47"/>
    <mergeCell ref="A50:G50"/>
    <mergeCell ref="A42:B42"/>
    <mergeCell ref="A53:G53"/>
    <mergeCell ref="C40:D40"/>
    <mergeCell ref="C32:D32"/>
    <mergeCell ref="A33:B33"/>
    <mergeCell ref="A35:B35"/>
    <mergeCell ref="A32:B32"/>
    <mergeCell ref="A40:B40"/>
  </mergeCells>
  <dataValidations count="3">
    <dataValidation errorStyle="warning" allowBlank="1" showErrorMessage="1" sqref="F5:F10 C5:C10 F15:F20 C15:C20 E27:E35 E40:E48" xr:uid="{21043365-B957-45DC-9993-8F6726D82DCC}"/>
    <dataValidation type="textLength" operator="lessThan" allowBlank="1" showInputMessage="1" showErrorMessage="1" errorTitle="Texte trop long" promptTitle="Longueur du texte" prompt="Merci de ne pas dépasser 1 500 caractères, espaces compris" sqref="A3:G3 A13:G13" xr:uid="{944E9A65-EF83-40D1-B650-510630D2AB22}">
      <formula1>1501</formula1>
    </dataValidation>
    <dataValidation type="textLength" operator="lessThan" allowBlank="1" showInputMessage="1" showErrorMessage="1" errorTitle="Texte trop long" promptTitle="Longueur du texte" prompt="Merci de ne pas dépasser 1 000 caractères, espaces compris" sqref="A23:G23 A38:G38 A51:G51 A54:G54" xr:uid="{BD164CC9-EB10-411C-9912-21A33B5BBE9F}">
      <formula1>1001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scale="77" fitToHeight="0" orientation="portrait" horizontalDpi="300" verticalDpi="300" r:id="rId1"/>
  <headerFooter>
    <oddHeader>&amp;L&amp;F&amp;C&amp;A&amp;R&amp;P / &amp;N</oddHeader>
  </headerFooter>
  <rowBreaks count="1" manualBreakCount="1">
    <brk id="24" max="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ErrorMessage="1" xr:uid="{10327758-9889-4546-B860-D529E0BAEB8A}">
          <x14:formula1>
            <xm:f>'menus déroulants'!$A$5:$A$16</xm:f>
          </x14:formula1>
          <xm:sqref>C27:C35 C40:C48</xm:sqref>
        </x14:dataValidation>
        <x14:dataValidation type="list" errorStyle="warning" allowBlank="1" showErrorMessage="1" xr:uid="{984FEA3A-5E5B-4675-90E8-F438EABBA2D3}">
          <x14:formula1>
            <xm:f>'menus déroulants'!$A$19:$A$23</xm:f>
          </x14:formula1>
          <xm:sqref>A27:B35 A40:B48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550D-6BC3-44F4-B249-74F9EA66BE45}">
  <sheetPr>
    <tabColor theme="5" tint="0.59999389629810485"/>
    <pageSetUpPr fitToPage="1"/>
  </sheetPr>
  <dimension ref="A1:L84"/>
  <sheetViews>
    <sheetView showGridLines="0" showRowColHeaders="0" topLeftCell="A42" zoomScale="70" zoomScaleNormal="70" workbookViewId="0">
      <selection activeCell="A22" sqref="A22:D22"/>
    </sheetView>
  </sheetViews>
  <sheetFormatPr baseColWidth="10" defaultRowHeight="14"/>
  <cols>
    <col min="1" max="1" width="24.7265625" style="14" customWidth="1"/>
    <col min="2" max="2" width="17.08984375" style="14" customWidth="1"/>
    <col min="3" max="3" width="11.6328125" style="14" customWidth="1"/>
    <col min="4" max="4" width="21.1796875" style="14" customWidth="1"/>
    <col min="5" max="5" width="29.453125" style="14" customWidth="1"/>
    <col min="6" max="6" width="12.08984375" style="14" customWidth="1"/>
    <col min="7" max="7" width="13.453125" style="14" customWidth="1"/>
    <col min="8" max="8" width="12.08984375" style="14" customWidth="1"/>
    <col min="9" max="9" width="11.08984375" style="14" customWidth="1"/>
    <col min="10" max="10" width="10.453125" style="14" customWidth="1"/>
    <col min="11" max="11" width="13.453125" style="14" customWidth="1"/>
    <col min="12" max="13" width="10.90625" style="14"/>
    <col min="14" max="14" width="14.6328125" style="14" customWidth="1"/>
    <col min="15" max="16384" width="10.90625" style="14"/>
  </cols>
  <sheetData>
    <row r="1" spans="1:11" ht="37.5" customHeight="1">
      <c r="A1" s="52"/>
      <c r="B1" s="339" t="s">
        <v>407</v>
      </c>
      <c r="C1" s="339"/>
      <c r="D1" s="339"/>
      <c r="E1" s="339"/>
      <c r="F1" s="339"/>
      <c r="G1" s="339"/>
      <c r="H1" s="339"/>
      <c r="I1" s="339"/>
      <c r="J1" s="339"/>
      <c r="K1" s="20"/>
    </row>
    <row r="2" spans="1:11" ht="38.5" customHeight="1">
      <c r="A2" s="68" t="s">
        <v>246</v>
      </c>
      <c r="B2" s="332"/>
      <c r="C2" s="333"/>
      <c r="D2" s="334"/>
      <c r="E2" s="70" t="s">
        <v>305</v>
      </c>
      <c r="F2" s="323"/>
      <c r="G2" s="324"/>
      <c r="H2" s="308" t="s">
        <v>250</v>
      </c>
      <c r="I2" s="322"/>
      <c r="J2" s="154"/>
    </row>
    <row r="3" spans="1:11" ht="36" customHeight="1">
      <c r="A3" s="300" t="s">
        <v>304</v>
      </c>
      <c r="B3" s="300"/>
      <c r="C3" s="301"/>
      <c r="D3" s="301"/>
      <c r="E3" s="301"/>
      <c r="F3" s="301"/>
      <c r="G3" s="301"/>
      <c r="H3" s="301"/>
      <c r="I3" s="301"/>
      <c r="J3" s="301"/>
    </row>
    <row r="4" spans="1:11" ht="31" customHeight="1">
      <c r="A4" s="69" t="s">
        <v>251</v>
      </c>
      <c r="B4" s="155"/>
      <c r="C4" s="305" t="s">
        <v>252</v>
      </c>
      <c r="D4" s="306"/>
      <c r="E4" s="156"/>
      <c r="F4" s="335" t="s">
        <v>253</v>
      </c>
      <c r="G4" s="335"/>
      <c r="H4" s="306"/>
      <c r="I4" s="302"/>
      <c r="J4" s="303"/>
    </row>
    <row r="5" spans="1:11" ht="31" customHeight="1">
      <c r="A5" s="309" t="s">
        <v>264</v>
      </c>
      <c r="B5" s="309"/>
      <c r="C5" s="309"/>
      <c r="D5" s="309"/>
      <c r="E5" s="309"/>
      <c r="F5" s="309"/>
      <c r="G5" s="309"/>
      <c r="H5" s="309"/>
      <c r="I5" s="309"/>
      <c r="J5" s="310"/>
    </row>
    <row r="6" spans="1:11" ht="257" customHeight="1">
      <c r="A6" s="311" t="s">
        <v>404</v>
      </c>
      <c r="B6" s="311"/>
      <c r="C6" s="311"/>
      <c r="D6" s="311"/>
      <c r="E6" s="311"/>
      <c r="F6" s="311"/>
      <c r="G6" s="311"/>
      <c r="H6" s="311"/>
      <c r="I6" s="311"/>
      <c r="J6" s="312"/>
    </row>
    <row r="7" spans="1:11" ht="15.5">
      <c r="A7" s="265" t="s">
        <v>306</v>
      </c>
      <c r="B7" s="265"/>
      <c r="C7" s="265"/>
      <c r="D7" s="265"/>
      <c r="E7" s="265"/>
      <c r="F7" s="265"/>
      <c r="G7" s="265"/>
      <c r="H7" s="265"/>
      <c r="I7" s="265"/>
      <c r="J7" s="325"/>
    </row>
    <row r="8" spans="1:11" ht="60.5" customHeight="1">
      <c r="A8" s="326" t="s">
        <v>347</v>
      </c>
      <c r="B8" s="326"/>
      <c r="C8" s="326"/>
      <c r="D8" s="326"/>
      <c r="E8" s="326"/>
      <c r="F8" s="326"/>
      <c r="G8" s="326"/>
      <c r="H8" s="326"/>
      <c r="I8" s="326"/>
      <c r="J8" s="327"/>
    </row>
    <row r="9" spans="1:11" ht="15.5">
      <c r="A9" s="265" t="s">
        <v>307</v>
      </c>
      <c r="B9" s="265"/>
      <c r="C9" s="265"/>
      <c r="D9" s="265"/>
      <c r="E9" s="265"/>
      <c r="F9" s="265"/>
      <c r="G9" s="265"/>
      <c r="H9" s="265"/>
      <c r="I9" s="265"/>
      <c r="J9" s="325"/>
    </row>
    <row r="10" spans="1:11" ht="62" customHeight="1">
      <c r="A10" s="326" t="s">
        <v>347</v>
      </c>
      <c r="B10" s="326"/>
      <c r="C10" s="326"/>
      <c r="D10" s="326"/>
      <c r="E10" s="326"/>
      <c r="F10" s="326"/>
      <c r="G10" s="326"/>
      <c r="H10" s="326"/>
      <c r="I10" s="326"/>
      <c r="J10" s="326"/>
    </row>
    <row r="11" spans="1:11" ht="20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1" ht="14" customHeight="1">
      <c r="A12" s="307" t="s">
        <v>269</v>
      </c>
      <c r="B12" s="308"/>
      <c r="C12" s="308"/>
      <c r="D12" s="308"/>
      <c r="E12" s="308" t="s">
        <v>270</v>
      </c>
      <c r="F12" s="308"/>
      <c r="G12" s="308"/>
      <c r="H12" s="308"/>
      <c r="I12" s="308"/>
      <c r="J12" s="308"/>
    </row>
    <row r="13" spans="1:11" ht="14" customHeight="1">
      <c r="A13" s="313"/>
      <c r="B13" s="313"/>
      <c r="C13" s="313"/>
      <c r="D13" s="313"/>
      <c r="E13" s="313"/>
      <c r="F13" s="313"/>
      <c r="G13" s="313"/>
      <c r="H13" s="313"/>
      <c r="I13" s="313"/>
      <c r="J13" s="313"/>
    </row>
    <row r="14" spans="1:11" ht="14" customHeight="1">
      <c r="A14" s="313"/>
      <c r="B14" s="313"/>
      <c r="C14" s="313"/>
      <c r="D14" s="313"/>
      <c r="E14" s="313"/>
      <c r="F14" s="313"/>
      <c r="G14" s="313"/>
      <c r="H14" s="313"/>
      <c r="I14" s="313"/>
      <c r="J14" s="313"/>
    </row>
    <row r="15" spans="1:11" ht="14" customHeight="1">
      <c r="A15" s="313"/>
      <c r="B15" s="313"/>
      <c r="C15" s="313"/>
      <c r="D15" s="313"/>
      <c r="E15" s="313"/>
      <c r="F15" s="313"/>
      <c r="G15" s="313"/>
      <c r="H15" s="313"/>
      <c r="I15" s="313"/>
      <c r="J15" s="313"/>
    </row>
    <row r="16" spans="1:11" ht="14" customHeight="1">
      <c r="A16" s="313"/>
      <c r="B16" s="313"/>
      <c r="C16" s="313"/>
      <c r="D16" s="313"/>
      <c r="E16" s="313"/>
      <c r="F16" s="313"/>
      <c r="G16" s="313"/>
      <c r="H16" s="313"/>
      <c r="I16" s="313"/>
      <c r="J16" s="313"/>
    </row>
    <row r="17" spans="1:12" ht="14" customHeight="1">
      <c r="A17" s="313"/>
      <c r="B17" s="313"/>
      <c r="C17" s="313"/>
      <c r="D17" s="313"/>
      <c r="E17" s="313"/>
      <c r="F17" s="313"/>
      <c r="G17" s="313"/>
      <c r="H17" s="313"/>
      <c r="I17" s="313"/>
      <c r="J17" s="313"/>
    </row>
    <row r="18" spans="1:12" ht="14" customHeight="1">
      <c r="A18" s="313"/>
      <c r="B18" s="313"/>
      <c r="C18" s="313"/>
      <c r="D18" s="313"/>
      <c r="E18" s="313"/>
      <c r="F18" s="313"/>
      <c r="G18" s="313"/>
      <c r="H18" s="313"/>
      <c r="I18" s="313"/>
      <c r="J18" s="313"/>
    </row>
    <row r="19" spans="1:12" ht="14" customHeight="1">
      <c r="A19" s="313"/>
      <c r="B19" s="313"/>
      <c r="C19" s="313"/>
      <c r="D19" s="313"/>
      <c r="E19" s="313"/>
      <c r="F19" s="313"/>
      <c r="G19" s="313"/>
      <c r="H19" s="313"/>
      <c r="I19" s="313"/>
      <c r="J19" s="313"/>
    </row>
    <row r="20" spans="1:12" ht="14" customHeight="1">
      <c r="A20" s="313"/>
      <c r="B20" s="313"/>
      <c r="C20" s="313"/>
      <c r="D20" s="313"/>
      <c r="E20" s="313"/>
      <c r="F20" s="313"/>
      <c r="G20" s="313"/>
      <c r="H20" s="313"/>
      <c r="I20" s="313"/>
      <c r="J20" s="313"/>
    </row>
    <row r="21" spans="1:12" ht="14" customHeight="1">
      <c r="A21" s="313"/>
      <c r="B21" s="313"/>
      <c r="C21" s="313"/>
      <c r="D21" s="313"/>
      <c r="E21" s="313"/>
      <c r="F21" s="313"/>
      <c r="G21" s="313"/>
      <c r="H21" s="313"/>
      <c r="I21" s="313"/>
      <c r="J21" s="313"/>
    </row>
    <row r="22" spans="1:12" ht="14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2" ht="15.5">
      <c r="A23" s="328" t="s">
        <v>256</v>
      </c>
      <c r="B23" s="329"/>
      <c r="C23" s="329"/>
      <c r="D23" s="329"/>
      <c r="E23" s="330"/>
      <c r="F23" s="331" t="s">
        <v>237</v>
      </c>
      <c r="G23" s="331"/>
      <c r="H23" s="331"/>
      <c r="I23" s="290" t="s">
        <v>271</v>
      </c>
      <c r="J23" s="290"/>
      <c r="L23" s="17"/>
    </row>
    <row r="24" spans="1:12" ht="28">
      <c r="A24" s="45" t="s">
        <v>179</v>
      </c>
      <c r="B24" s="268" t="s">
        <v>272</v>
      </c>
      <c r="C24" s="269"/>
      <c r="D24" s="270"/>
      <c r="E24" s="65" t="s">
        <v>165</v>
      </c>
      <c r="F24" s="66" t="s">
        <v>223</v>
      </c>
      <c r="G24" s="66" t="s">
        <v>224</v>
      </c>
      <c r="H24" s="67" t="s">
        <v>214</v>
      </c>
      <c r="I24" s="66" t="s">
        <v>248</v>
      </c>
      <c r="J24" s="66" t="s">
        <v>249</v>
      </c>
    </row>
    <row r="25" spans="1:12" ht="29" customHeight="1">
      <c r="A25" s="214"/>
      <c r="B25" s="288"/>
      <c r="C25" s="289"/>
      <c r="D25" s="304"/>
      <c r="E25" s="157"/>
      <c r="F25" s="158"/>
      <c r="G25" s="158"/>
      <c r="H25" s="159"/>
      <c r="I25" s="159"/>
      <c r="J25" s="159"/>
    </row>
    <row r="26" spans="1:12" ht="29" customHeight="1">
      <c r="A26" s="214"/>
      <c r="B26" s="288"/>
      <c r="C26" s="289"/>
      <c r="D26" s="304"/>
      <c r="E26" s="157"/>
      <c r="F26" s="158"/>
      <c r="G26" s="158"/>
      <c r="H26" s="159"/>
      <c r="I26" s="159"/>
      <c r="J26" s="159"/>
    </row>
    <row r="27" spans="1:12" ht="29" customHeight="1">
      <c r="A27" s="214"/>
      <c r="B27" s="288"/>
      <c r="C27" s="289"/>
      <c r="D27" s="304"/>
      <c r="E27" s="157"/>
      <c r="F27" s="158"/>
      <c r="G27" s="158"/>
      <c r="H27" s="159"/>
      <c r="I27" s="159"/>
      <c r="J27" s="159"/>
    </row>
    <row r="28" spans="1:12" ht="29" customHeight="1">
      <c r="A28" s="214"/>
      <c r="B28" s="288"/>
      <c r="C28" s="289"/>
      <c r="D28" s="304"/>
      <c r="E28" s="157"/>
      <c r="F28" s="158"/>
      <c r="G28" s="158"/>
      <c r="H28" s="159"/>
      <c r="I28" s="159"/>
      <c r="J28" s="159"/>
    </row>
    <row r="29" spans="1:12" ht="29" customHeight="1">
      <c r="A29" s="214"/>
      <c r="B29" s="288"/>
      <c r="C29" s="289"/>
      <c r="D29" s="304"/>
      <c r="E29" s="157"/>
      <c r="F29" s="158"/>
      <c r="G29" s="158"/>
      <c r="H29" s="159"/>
      <c r="I29" s="159"/>
      <c r="J29" s="159"/>
    </row>
    <row r="30" spans="1:12" ht="29" customHeight="1">
      <c r="A30" s="214"/>
      <c r="B30" s="288"/>
      <c r="C30" s="289"/>
      <c r="D30" s="304"/>
      <c r="E30" s="157"/>
      <c r="F30" s="158"/>
      <c r="G30" s="158"/>
      <c r="H30" s="159"/>
      <c r="I30" s="159"/>
      <c r="J30" s="159"/>
    </row>
    <row r="31" spans="1:12" ht="29" customHeight="1">
      <c r="A31" s="214"/>
      <c r="B31" s="288"/>
      <c r="C31" s="289"/>
      <c r="D31" s="304"/>
      <c r="E31" s="157"/>
      <c r="F31" s="158"/>
      <c r="G31" s="158"/>
      <c r="H31" s="159"/>
      <c r="I31" s="159"/>
      <c r="J31" s="159"/>
    </row>
    <row r="32" spans="1:12" ht="29" customHeight="1">
      <c r="A32" s="214"/>
      <c r="B32" s="288"/>
      <c r="C32" s="289"/>
      <c r="D32" s="304"/>
      <c r="E32" s="157"/>
      <c r="F32" s="158"/>
      <c r="G32" s="158"/>
      <c r="H32" s="159"/>
      <c r="I32" s="159"/>
      <c r="J32" s="159"/>
    </row>
    <row r="33" spans="1:11" ht="29" customHeight="1">
      <c r="A33" s="214"/>
      <c r="B33" s="288"/>
      <c r="C33" s="289"/>
      <c r="D33" s="304"/>
      <c r="E33" s="157"/>
      <c r="F33" s="158"/>
      <c r="G33" s="158"/>
      <c r="H33" s="159"/>
      <c r="I33" s="159"/>
      <c r="J33" s="159"/>
    </row>
    <row r="34" spans="1:11" ht="29" customHeight="1">
      <c r="A34" s="214"/>
      <c r="B34" s="288"/>
      <c r="C34" s="289"/>
      <c r="D34" s="304"/>
      <c r="E34" s="157"/>
      <c r="F34" s="158"/>
      <c r="G34" s="158"/>
      <c r="H34" s="159"/>
      <c r="I34" s="159"/>
      <c r="J34" s="159"/>
    </row>
    <row r="35" spans="1:11" ht="29" customHeight="1">
      <c r="A35" s="214"/>
      <c r="B35" s="288"/>
      <c r="C35" s="289"/>
      <c r="D35" s="304"/>
      <c r="E35" s="157"/>
      <c r="F35" s="158"/>
      <c r="G35" s="158"/>
      <c r="H35" s="159"/>
      <c r="I35" s="159"/>
      <c r="J35" s="159"/>
    </row>
    <row r="36" spans="1:11" ht="29" customHeight="1">
      <c r="A36" s="214"/>
      <c r="B36" s="288"/>
      <c r="C36" s="289"/>
      <c r="D36" s="304"/>
      <c r="E36" s="157"/>
      <c r="F36" s="158"/>
      <c r="G36" s="158"/>
      <c r="H36" s="159"/>
      <c r="I36" s="159"/>
      <c r="J36" s="159"/>
    </row>
    <row r="37" spans="1:11" ht="15.5">
      <c r="A37" s="60"/>
      <c r="B37" s="60"/>
      <c r="C37" s="61"/>
      <c r="D37" s="63" t="s">
        <v>257</v>
      </c>
      <c r="E37" s="63" t="str">
        <f>F37+G37+H37 &amp;" représentations"</f>
        <v>0 représentations</v>
      </c>
      <c r="F37" s="64">
        <f>SUM(F25:F36)</f>
        <v>0</v>
      </c>
      <c r="G37" s="64">
        <f>SUM(G25:G36)</f>
        <v>0</v>
      </c>
      <c r="H37" s="64">
        <f>SUM(H25:H36)</f>
        <v>0</v>
      </c>
      <c r="I37" s="64">
        <f>SUM(I25:I36)</f>
        <v>0</v>
      </c>
      <c r="J37" s="64">
        <f>SUM(J25:J36)</f>
        <v>0</v>
      </c>
    </row>
    <row r="38" spans="1:11">
      <c r="A38" s="62"/>
      <c r="B38" s="21"/>
      <c r="C38" s="21"/>
      <c r="D38" s="21"/>
      <c r="E38" s="21"/>
      <c r="F38" s="21"/>
      <c r="G38" s="21"/>
      <c r="H38" s="21"/>
      <c r="I38" s="21"/>
      <c r="J38" s="21"/>
    </row>
    <row r="39" spans="1:11" ht="14" customHeight="1">
      <c r="A39" s="224"/>
      <c r="B39" s="224"/>
      <c r="C39" s="224"/>
      <c r="D39" s="224"/>
      <c r="E39" s="224"/>
      <c r="F39" s="224"/>
      <c r="G39" s="224"/>
      <c r="H39" s="224"/>
      <c r="I39" s="224"/>
      <c r="J39" s="21"/>
      <c r="K39" s="17"/>
    </row>
    <row r="40" spans="1:11" ht="14" customHeight="1">
      <c r="A40" s="224" t="s">
        <v>258</v>
      </c>
      <c r="B40" s="224"/>
      <c r="C40" s="224"/>
      <c r="D40" s="224"/>
      <c r="E40" s="224"/>
      <c r="F40" s="224"/>
      <c r="G40" s="224"/>
      <c r="H40" s="224"/>
      <c r="I40" s="224"/>
      <c r="J40" s="21"/>
      <c r="K40" s="17"/>
    </row>
    <row r="41" spans="1:11" ht="28">
      <c r="A41" s="50" t="s">
        <v>156</v>
      </c>
      <c r="B41" s="50" t="s">
        <v>157</v>
      </c>
      <c r="C41" s="50" t="s">
        <v>158</v>
      </c>
      <c r="D41" s="50" t="s">
        <v>259</v>
      </c>
      <c r="E41" s="50" t="s">
        <v>436</v>
      </c>
      <c r="F41" s="50" t="s">
        <v>373</v>
      </c>
      <c r="G41" s="268" t="s">
        <v>202</v>
      </c>
      <c r="H41" s="270"/>
      <c r="I41" s="260" t="s">
        <v>160</v>
      </c>
      <c r="J41" s="260"/>
    </row>
    <row r="42" spans="1:11" ht="25" customHeight="1">
      <c r="A42" s="160"/>
      <c r="B42" s="160"/>
      <c r="C42" s="160" t="s">
        <v>172</v>
      </c>
      <c r="D42" s="160" t="s">
        <v>261</v>
      </c>
      <c r="E42" s="160" t="s">
        <v>204</v>
      </c>
      <c r="F42" s="161"/>
      <c r="G42" s="336" t="s">
        <v>217</v>
      </c>
      <c r="H42" s="337"/>
      <c r="I42" s="338" t="s">
        <v>216</v>
      </c>
      <c r="J42" s="338"/>
    </row>
    <row r="43" spans="1:11" ht="25" customHeight="1">
      <c r="A43" s="160"/>
      <c r="B43" s="160"/>
      <c r="C43" s="160" t="s">
        <v>173</v>
      </c>
      <c r="D43" s="160" t="s">
        <v>260</v>
      </c>
      <c r="E43" s="160" t="s">
        <v>205</v>
      </c>
      <c r="F43" s="161"/>
      <c r="G43" s="336" t="s">
        <v>230</v>
      </c>
      <c r="H43" s="337"/>
      <c r="I43" s="338" t="s">
        <v>215</v>
      </c>
      <c r="J43" s="338"/>
    </row>
    <row r="44" spans="1:11" ht="25" customHeight="1">
      <c r="A44" s="160"/>
      <c r="B44" s="160"/>
      <c r="C44" s="160"/>
      <c r="D44" s="160" t="s">
        <v>261</v>
      </c>
      <c r="E44" s="160" t="s">
        <v>437</v>
      </c>
      <c r="F44" s="161"/>
      <c r="G44" s="336"/>
      <c r="H44" s="337"/>
      <c r="I44" s="338"/>
      <c r="J44" s="338"/>
    </row>
    <row r="45" spans="1:11" ht="25" customHeight="1">
      <c r="A45" s="160"/>
      <c r="B45" s="160"/>
      <c r="C45" s="160"/>
      <c r="D45" s="160" t="s">
        <v>262</v>
      </c>
      <c r="E45" s="160"/>
      <c r="F45" s="161"/>
      <c r="G45" s="336"/>
      <c r="H45" s="337"/>
      <c r="I45" s="338"/>
      <c r="J45" s="338"/>
    </row>
    <row r="46" spans="1:11" ht="25" customHeight="1">
      <c r="A46" s="160"/>
      <c r="B46" s="160"/>
      <c r="C46" s="160"/>
      <c r="D46" s="160"/>
      <c r="E46" s="160"/>
      <c r="F46" s="161"/>
      <c r="G46" s="336"/>
      <c r="H46" s="337"/>
      <c r="I46" s="338"/>
      <c r="J46" s="338"/>
    </row>
    <row r="47" spans="1:11" ht="25" customHeight="1">
      <c r="A47" s="160"/>
      <c r="B47" s="160"/>
      <c r="C47" s="160"/>
      <c r="D47" s="160"/>
      <c r="E47" s="160"/>
      <c r="F47" s="161"/>
      <c r="G47" s="336"/>
      <c r="H47" s="337"/>
      <c r="I47" s="338"/>
      <c r="J47" s="338"/>
    </row>
    <row r="48" spans="1:11" ht="25" customHeight="1">
      <c r="A48" s="160"/>
      <c r="B48" s="160"/>
      <c r="C48" s="160"/>
      <c r="D48" s="160"/>
      <c r="E48" s="160"/>
      <c r="F48" s="161"/>
      <c r="G48" s="336"/>
      <c r="H48" s="337"/>
      <c r="I48" s="338"/>
      <c r="J48" s="338"/>
    </row>
    <row r="49" spans="1:10" ht="25" customHeight="1">
      <c r="A49" s="160"/>
      <c r="B49" s="160"/>
      <c r="C49" s="160"/>
      <c r="D49" s="160"/>
      <c r="E49" s="160"/>
      <c r="F49" s="161"/>
      <c r="G49" s="336"/>
      <c r="H49" s="337"/>
      <c r="I49" s="338"/>
      <c r="J49" s="338"/>
    </row>
    <row r="50" spans="1:10" ht="25" customHeight="1">
      <c r="A50" s="160"/>
      <c r="B50" s="160"/>
      <c r="C50" s="160"/>
      <c r="D50" s="160"/>
      <c r="E50" s="160"/>
      <c r="F50" s="161"/>
      <c r="G50" s="336"/>
      <c r="H50" s="337"/>
      <c r="I50" s="338"/>
      <c r="J50" s="338"/>
    </row>
    <row r="51" spans="1:10" ht="25" customHeight="1">
      <c r="A51" s="160"/>
      <c r="B51" s="160"/>
      <c r="C51" s="160"/>
      <c r="D51" s="160"/>
      <c r="E51" s="160"/>
      <c r="F51" s="161"/>
      <c r="G51" s="336"/>
      <c r="H51" s="337"/>
      <c r="I51" s="338"/>
      <c r="J51" s="338"/>
    </row>
    <row r="52" spans="1:10" ht="25" customHeight="1">
      <c r="A52" s="160"/>
      <c r="B52" s="160"/>
      <c r="C52" s="160"/>
      <c r="D52" s="160"/>
      <c r="E52" s="160"/>
      <c r="F52" s="161"/>
      <c r="G52" s="336"/>
      <c r="H52" s="337"/>
      <c r="I52" s="338"/>
      <c r="J52" s="338"/>
    </row>
    <row r="53" spans="1:10" ht="25" customHeight="1">
      <c r="A53" s="160"/>
      <c r="B53" s="160"/>
      <c r="C53" s="160"/>
      <c r="D53" s="160"/>
      <c r="E53" s="160"/>
      <c r="F53" s="161"/>
      <c r="G53" s="336"/>
      <c r="H53" s="337"/>
      <c r="I53" s="338"/>
      <c r="J53" s="338"/>
    </row>
    <row r="54" spans="1:10" ht="25" customHeight="1">
      <c r="A54" s="160"/>
      <c r="B54" s="160"/>
      <c r="C54" s="160"/>
      <c r="D54" s="160"/>
      <c r="E54" s="160"/>
      <c r="F54" s="161"/>
      <c r="G54" s="336"/>
      <c r="H54" s="337"/>
      <c r="I54" s="338"/>
      <c r="J54" s="338"/>
    </row>
    <row r="55" spans="1:10" ht="25" customHeight="1">
      <c r="A55" s="160"/>
      <c r="B55" s="160"/>
      <c r="C55" s="160"/>
      <c r="D55" s="160"/>
      <c r="E55" s="160"/>
      <c r="F55" s="161"/>
      <c r="G55" s="336"/>
      <c r="H55" s="337"/>
      <c r="I55" s="338"/>
      <c r="J55" s="338"/>
    </row>
    <row r="56" spans="1:10" ht="25" customHeight="1">
      <c r="A56" s="160"/>
      <c r="B56" s="160"/>
      <c r="C56" s="160"/>
      <c r="D56" s="160"/>
      <c r="E56" s="160"/>
      <c r="F56" s="161"/>
      <c r="G56" s="336"/>
      <c r="H56" s="337"/>
      <c r="I56" s="338"/>
      <c r="J56" s="338"/>
    </row>
    <row r="57" spans="1:10" ht="25" customHeight="1">
      <c r="A57" s="160"/>
      <c r="B57" s="160"/>
      <c r="C57" s="160"/>
      <c r="D57" s="160"/>
      <c r="E57" s="160"/>
      <c r="F57" s="161"/>
      <c r="G57" s="336"/>
      <c r="H57" s="337"/>
      <c r="I57" s="338"/>
      <c r="J57" s="338"/>
    </row>
    <row r="58" spans="1:10" ht="25" customHeight="1">
      <c r="A58" s="160"/>
      <c r="B58" s="160"/>
      <c r="C58" s="160"/>
      <c r="D58" s="160"/>
      <c r="E58" s="160"/>
      <c r="F58" s="161"/>
      <c r="G58" s="336"/>
      <c r="H58" s="337"/>
      <c r="I58" s="338"/>
      <c r="J58" s="338"/>
    </row>
    <row r="59" spans="1:10" ht="25" customHeight="1">
      <c r="A59" s="160"/>
      <c r="B59" s="160"/>
      <c r="C59" s="160"/>
      <c r="D59" s="160"/>
      <c r="E59" s="160"/>
      <c r="F59" s="161"/>
      <c r="G59" s="336"/>
      <c r="H59" s="337"/>
      <c r="I59" s="338"/>
      <c r="J59" s="338"/>
    </row>
    <row r="60" spans="1:10" ht="25" customHeight="1">
      <c r="A60" s="160"/>
      <c r="B60" s="160"/>
      <c r="C60" s="160"/>
      <c r="D60" s="160"/>
      <c r="E60" s="160"/>
      <c r="F60" s="161"/>
      <c r="G60" s="336"/>
      <c r="H60" s="337"/>
      <c r="I60" s="338"/>
      <c r="J60" s="338"/>
    </row>
    <row r="61" spans="1:10" ht="25" customHeight="1">
      <c r="A61" s="160"/>
      <c r="B61" s="160"/>
      <c r="C61" s="160"/>
      <c r="D61" s="160"/>
      <c r="E61" s="160"/>
      <c r="F61" s="161"/>
      <c r="G61" s="336"/>
      <c r="H61" s="337"/>
      <c r="I61" s="338"/>
      <c r="J61" s="338"/>
    </row>
    <row r="62" spans="1:10" ht="25" customHeight="1">
      <c r="A62" s="160"/>
      <c r="B62" s="160"/>
      <c r="C62" s="160"/>
      <c r="D62" s="160"/>
      <c r="E62" s="160"/>
      <c r="F62" s="161"/>
      <c r="G62" s="336"/>
      <c r="H62" s="337"/>
      <c r="I62" s="338"/>
      <c r="J62" s="338"/>
    </row>
    <row r="63" spans="1:10" ht="25" customHeight="1">
      <c r="A63" s="160"/>
      <c r="B63" s="160"/>
      <c r="C63" s="160"/>
      <c r="D63" s="160"/>
      <c r="E63" s="160"/>
      <c r="F63" s="161"/>
      <c r="G63" s="336"/>
      <c r="H63" s="337"/>
      <c r="I63" s="338"/>
      <c r="J63" s="338"/>
    </row>
    <row r="64" spans="1:10" ht="25" customHeight="1">
      <c r="A64" s="160"/>
      <c r="B64" s="160"/>
      <c r="C64" s="160"/>
      <c r="D64" s="160"/>
      <c r="E64" s="160"/>
      <c r="F64" s="161"/>
      <c r="G64" s="336"/>
      <c r="H64" s="337"/>
      <c r="I64" s="338"/>
      <c r="J64" s="338"/>
    </row>
    <row r="65" spans="1:10" ht="25" customHeight="1">
      <c r="A65" s="160"/>
      <c r="B65" s="160"/>
      <c r="C65" s="160"/>
      <c r="D65" s="160"/>
      <c r="E65" s="160"/>
      <c r="F65" s="161"/>
      <c r="G65" s="336"/>
      <c r="H65" s="337"/>
      <c r="I65" s="338"/>
      <c r="J65" s="338"/>
    </row>
    <row r="66" spans="1:10" ht="25" customHeight="1">
      <c r="A66" s="160"/>
      <c r="B66" s="160"/>
      <c r="C66" s="160"/>
      <c r="D66" s="160"/>
      <c r="E66" s="160"/>
      <c r="F66" s="161"/>
      <c r="G66" s="336"/>
      <c r="H66" s="337"/>
      <c r="I66" s="338"/>
      <c r="J66" s="338"/>
    </row>
    <row r="68" spans="1:10" ht="14.5" thickBot="1"/>
    <row r="69" spans="1:10" ht="28" customHeight="1">
      <c r="A69" s="314" t="s">
        <v>273</v>
      </c>
      <c r="B69" s="315"/>
      <c r="C69" s="315"/>
      <c r="D69" s="315"/>
      <c r="E69" s="315"/>
      <c r="F69" s="315"/>
      <c r="G69" s="315"/>
      <c r="H69" s="315"/>
      <c r="I69" s="316"/>
    </row>
    <row r="70" spans="1:10" ht="28" customHeight="1">
      <c r="A70" s="320" t="s">
        <v>64</v>
      </c>
      <c r="B70" s="318"/>
      <c r="C70" s="318"/>
      <c r="D70" s="321"/>
      <c r="E70" s="317" t="s">
        <v>65</v>
      </c>
      <c r="F70" s="318"/>
      <c r="G70" s="318"/>
      <c r="H70" s="318"/>
      <c r="I70" s="319"/>
    </row>
    <row r="71" spans="1:10" ht="28" customHeight="1">
      <c r="A71" s="293" t="s">
        <v>143</v>
      </c>
      <c r="B71" s="294"/>
      <c r="C71" s="162"/>
      <c r="D71" s="57" t="e">
        <f>C71/C81</f>
        <v>#DIV/0!</v>
      </c>
      <c r="E71" s="293" t="s">
        <v>4</v>
      </c>
      <c r="F71" s="294"/>
      <c r="G71" s="162"/>
      <c r="H71" s="298" t="e">
        <f>G71/G81</f>
        <v>#DIV/0!</v>
      </c>
      <c r="I71" s="299"/>
    </row>
    <row r="72" spans="1:10" ht="28" customHeight="1">
      <c r="A72" s="293" t="s">
        <v>144</v>
      </c>
      <c r="B72" s="294"/>
      <c r="C72" s="162"/>
      <c r="D72" s="57"/>
      <c r="E72" s="293" t="s">
        <v>152</v>
      </c>
      <c r="F72" s="294"/>
      <c r="G72" s="162"/>
      <c r="H72" s="298"/>
      <c r="I72" s="299"/>
    </row>
    <row r="73" spans="1:10" ht="28" customHeight="1">
      <c r="A73" s="293" t="s">
        <v>148</v>
      </c>
      <c r="B73" s="294"/>
      <c r="C73" s="162"/>
      <c r="D73" s="57"/>
      <c r="E73" s="293" t="s">
        <v>274</v>
      </c>
      <c r="F73" s="294"/>
      <c r="G73" s="162"/>
      <c r="H73" s="298"/>
      <c r="I73" s="299"/>
    </row>
    <row r="74" spans="1:10" ht="28" customHeight="1">
      <c r="A74" s="293" t="s">
        <v>149</v>
      </c>
      <c r="B74" s="294"/>
      <c r="C74" s="162"/>
      <c r="D74" s="57"/>
      <c r="E74" s="293" t="s">
        <v>153</v>
      </c>
      <c r="F74" s="294"/>
      <c r="G74" s="162"/>
      <c r="H74" s="298"/>
      <c r="I74" s="299"/>
    </row>
    <row r="75" spans="1:10" ht="28" customHeight="1">
      <c r="A75" s="293" t="s">
        <v>150</v>
      </c>
      <c r="B75" s="294"/>
      <c r="C75" s="162"/>
      <c r="D75" s="57"/>
      <c r="E75" s="293" t="s">
        <v>7</v>
      </c>
      <c r="F75" s="294"/>
      <c r="G75" s="162"/>
      <c r="H75" s="298" t="e">
        <f>G75/G81</f>
        <v>#DIV/0!</v>
      </c>
      <c r="I75" s="299"/>
    </row>
    <row r="76" spans="1:10" ht="28" customHeight="1">
      <c r="A76" s="293" t="s">
        <v>151</v>
      </c>
      <c r="B76" s="294"/>
      <c r="C76" s="162"/>
      <c r="D76" s="57"/>
      <c r="E76" s="293" t="s">
        <v>6</v>
      </c>
      <c r="F76" s="294"/>
      <c r="G76" s="162"/>
      <c r="H76" s="298" t="e">
        <f>G76/G81</f>
        <v>#DIV/0!</v>
      </c>
      <c r="I76" s="299"/>
    </row>
    <row r="77" spans="1:10" ht="28" customHeight="1">
      <c r="A77" s="293" t="s">
        <v>126</v>
      </c>
      <c r="B77" s="294"/>
      <c r="C77" s="162"/>
      <c r="D77" s="57" t="e">
        <f>C77/C81</f>
        <v>#DIV/0!</v>
      </c>
      <c r="E77" s="293" t="s">
        <v>8</v>
      </c>
      <c r="F77" s="294"/>
      <c r="G77" s="162"/>
      <c r="H77" s="298"/>
      <c r="I77" s="299"/>
    </row>
    <row r="78" spans="1:10" ht="28" customHeight="1">
      <c r="A78" s="293" t="s">
        <v>1</v>
      </c>
      <c r="B78" s="294"/>
      <c r="C78" s="162"/>
      <c r="D78" s="57"/>
      <c r="E78" s="293" t="s">
        <v>128</v>
      </c>
      <c r="F78" s="294"/>
      <c r="G78" s="162"/>
      <c r="H78" s="298"/>
      <c r="I78" s="299"/>
    </row>
    <row r="79" spans="1:10" ht="28" customHeight="1">
      <c r="A79" s="293" t="s">
        <v>127</v>
      </c>
      <c r="B79" s="294"/>
      <c r="C79" s="162"/>
      <c r="D79" s="57"/>
      <c r="E79" s="293" t="s">
        <v>130</v>
      </c>
      <c r="F79" s="294"/>
      <c r="G79" s="162"/>
      <c r="H79" s="298"/>
      <c r="I79" s="299"/>
    </row>
    <row r="80" spans="1:10" ht="28" customHeight="1">
      <c r="A80" s="293" t="s">
        <v>2</v>
      </c>
      <c r="B80" s="294"/>
      <c r="C80" s="162"/>
      <c r="D80" s="57" t="e">
        <f>C80/C81</f>
        <v>#DIV/0!</v>
      </c>
      <c r="E80" s="293" t="s">
        <v>275</v>
      </c>
      <c r="F80" s="294"/>
      <c r="G80" s="162"/>
      <c r="H80" s="298" t="e">
        <f>G80/G81</f>
        <v>#DIV/0!</v>
      </c>
      <c r="I80" s="299"/>
    </row>
    <row r="81" spans="1:9" ht="28" customHeight="1">
      <c r="A81" s="291" t="s">
        <v>3</v>
      </c>
      <c r="B81" s="292"/>
      <c r="C81" s="59">
        <f>SUM(C71:C80)</f>
        <v>0</v>
      </c>
      <c r="D81" s="58"/>
      <c r="E81" s="291" t="s">
        <v>9</v>
      </c>
      <c r="F81" s="292"/>
      <c r="G81" s="59">
        <f>SUM(G71:G80)</f>
        <v>0</v>
      </c>
      <c r="H81" s="298"/>
      <c r="I81" s="299"/>
    </row>
    <row r="82" spans="1:9" ht="28" customHeight="1" thickBot="1">
      <c r="A82" s="295" t="s">
        <v>129</v>
      </c>
      <c r="B82" s="296"/>
      <c r="C82" s="296"/>
      <c r="D82" s="296"/>
      <c r="E82" s="296"/>
      <c r="F82" s="296"/>
      <c r="G82" s="296"/>
      <c r="H82" s="296"/>
      <c r="I82" s="297"/>
    </row>
    <row r="84" spans="1:9" ht="18" customHeight="1">
      <c r="A84" s="340"/>
      <c r="B84" s="340"/>
      <c r="C84" s="340"/>
      <c r="D84" s="340"/>
    </row>
  </sheetData>
  <sheetProtection algorithmName="SHA-512" hashValue="LatDjleqbf+oR+vDYxG3lBs+vaGw2K0cf2PdrhEJpXNMFCpH/DN07Ng8h4T/LIPWpahZy1cA6LxWak55Rf0wYQ==" saltValue="eFVQEgsLEyESaLrUDJyRhw==" spinCount="100000" sheet="1" objects="1" scenarios="1" selectLockedCells="1"/>
  <mergeCells count="143">
    <mergeCell ref="B1:J1"/>
    <mergeCell ref="G44:H44"/>
    <mergeCell ref="G45:H45"/>
    <mergeCell ref="G46:H46"/>
    <mergeCell ref="G47:H47"/>
    <mergeCell ref="I57:J57"/>
    <mergeCell ref="A84:D84"/>
    <mergeCell ref="A20:D20"/>
    <mergeCell ref="A21:D21"/>
    <mergeCell ref="E20:J20"/>
    <mergeCell ref="E21:J21"/>
    <mergeCell ref="B33:D33"/>
    <mergeCell ref="B34:D34"/>
    <mergeCell ref="B35:D35"/>
    <mergeCell ref="A40:I40"/>
    <mergeCell ref="I64:J64"/>
    <mergeCell ref="I65:J65"/>
    <mergeCell ref="I66:J66"/>
    <mergeCell ref="I58:J58"/>
    <mergeCell ref="I59:J59"/>
    <mergeCell ref="I60:J60"/>
    <mergeCell ref="I61:J61"/>
    <mergeCell ref="I62:J62"/>
    <mergeCell ref="I63:J63"/>
    <mergeCell ref="G41:H41"/>
    <mergeCell ref="G42:H42"/>
    <mergeCell ref="G43:H43"/>
    <mergeCell ref="A15:D15"/>
    <mergeCell ref="A16:D16"/>
    <mergeCell ref="G65:H65"/>
    <mergeCell ref="G66:H66"/>
    <mergeCell ref="I41:J41"/>
    <mergeCell ref="I42:J42"/>
    <mergeCell ref="I43:J43"/>
    <mergeCell ref="I44:J44"/>
    <mergeCell ref="I45:J45"/>
    <mergeCell ref="G56:H56"/>
    <mergeCell ref="G57:H57"/>
    <mergeCell ref="G58:H58"/>
    <mergeCell ref="G59:H59"/>
    <mergeCell ref="G60:H60"/>
    <mergeCell ref="G61:H61"/>
    <mergeCell ref="G50:H50"/>
    <mergeCell ref="G51:H51"/>
    <mergeCell ref="G52:H52"/>
    <mergeCell ref="G53:H53"/>
    <mergeCell ref="G54:H54"/>
    <mergeCell ref="G55:H55"/>
    <mergeCell ref="I51:J51"/>
    <mergeCell ref="G62:H62"/>
    <mergeCell ref="G63:H63"/>
    <mergeCell ref="G48:H48"/>
    <mergeCell ref="G49:H49"/>
    <mergeCell ref="I53:J53"/>
    <mergeCell ref="I54:J54"/>
    <mergeCell ref="I55:J55"/>
    <mergeCell ref="I56:J56"/>
    <mergeCell ref="I52:J52"/>
    <mergeCell ref="H2:I2"/>
    <mergeCell ref="F2:G2"/>
    <mergeCell ref="A7:J7"/>
    <mergeCell ref="A8:J8"/>
    <mergeCell ref="A9:J9"/>
    <mergeCell ref="A10:J10"/>
    <mergeCell ref="E12:J12"/>
    <mergeCell ref="A18:D18"/>
    <mergeCell ref="A19:D19"/>
    <mergeCell ref="E18:J18"/>
    <mergeCell ref="E19:J19"/>
    <mergeCell ref="B2:D2"/>
    <mergeCell ref="F4:H4"/>
    <mergeCell ref="E13:J13"/>
    <mergeCell ref="E14:J14"/>
    <mergeCell ref="E17:J17"/>
    <mergeCell ref="E75:F75"/>
    <mergeCell ref="E77:F77"/>
    <mergeCell ref="E78:F78"/>
    <mergeCell ref="E76:F76"/>
    <mergeCell ref="B24:D24"/>
    <mergeCell ref="B31:D31"/>
    <mergeCell ref="B32:D32"/>
    <mergeCell ref="A23:E23"/>
    <mergeCell ref="F23:H23"/>
    <mergeCell ref="I23:J23"/>
    <mergeCell ref="B30:D30"/>
    <mergeCell ref="B25:D25"/>
    <mergeCell ref="B26:D26"/>
    <mergeCell ref="B27:D27"/>
    <mergeCell ref="B28:D28"/>
    <mergeCell ref="G64:H64"/>
    <mergeCell ref="I46:J46"/>
    <mergeCell ref="I47:J47"/>
    <mergeCell ref="I48:J48"/>
    <mergeCell ref="I49:J49"/>
    <mergeCell ref="I50:J50"/>
    <mergeCell ref="A80:B80"/>
    <mergeCell ref="A3:B3"/>
    <mergeCell ref="C3:J3"/>
    <mergeCell ref="I4:J4"/>
    <mergeCell ref="B36:D36"/>
    <mergeCell ref="A39:I39"/>
    <mergeCell ref="E71:F71"/>
    <mergeCell ref="E72:F72"/>
    <mergeCell ref="E73:F73"/>
    <mergeCell ref="E74:F74"/>
    <mergeCell ref="C4:D4"/>
    <mergeCell ref="A12:D12"/>
    <mergeCell ref="A5:J5"/>
    <mergeCell ref="A6:J6"/>
    <mergeCell ref="E15:J15"/>
    <mergeCell ref="E16:J16"/>
    <mergeCell ref="A78:B78"/>
    <mergeCell ref="A69:I69"/>
    <mergeCell ref="E70:I70"/>
    <mergeCell ref="A70:D70"/>
    <mergeCell ref="B29:D29"/>
    <mergeCell ref="A13:D13"/>
    <mergeCell ref="A14:D14"/>
    <mergeCell ref="A17:D17"/>
    <mergeCell ref="A81:B81"/>
    <mergeCell ref="E79:F79"/>
    <mergeCell ref="A82:I82"/>
    <mergeCell ref="E81:F81"/>
    <mergeCell ref="E80:F8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A71:B71"/>
    <mergeCell ref="A72:B72"/>
    <mergeCell ref="A73:B73"/>
    <mergeCell ref="A74:B74"/>
    <mergeCell ref="A75:B75"/>
    <mergeCell ref="A76:B76"/>
    <mergeCell ref="A77:B77"/>
    <mergeCell ref="A79:B79"/>
  </mergeCells>
  <dataValidations count="3">
    <dataValidation errorStyle="warning" allowBlank="1" showErrorMessage="1" sqref="H25:H36" xr:uid="{A16680BE-F942-4AC1-8532-1037FC0B1110}"/>
    <dataValidation type="whole" errorStyle="warning" allowBlank="1" showErrorMessage="1" errorTitle="Merci de saisir un nombre" error="Merci de saisir un nombre" promptTitle="Merci de saisir un nombre" sqref="I25:J36" xr:uid="{B5FAEF7B-8683-4D12-9845-6C11E5CAE31E}">
      <formula1>0</formula1>
      <formula2>50</formula2>
    </dataValidation>
    <dataValidation type="whole" errorStyle="warning" allowBlank="1" showInputMessage="1" showErrorMessage="1" promptTitle="Merci de saisir un nombre" sqref="I25:J36" xr:uid="{2A7AF463-58EA-4AE2-9099-05EA1619339E}">
      <formula1>0</formula1>
      <formula2>50</formula2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scale="62" fitToHeight="0" orientation="portrait" horizontalDpi="300" verticalDpi="300" r:id="rId1"/>
  <headerFooter>
    <oddHeader>&amp;L&amp;F&amp;C&amp;A&amp;R&amp;P / &amp;N</oddHeader>
  </headerFooter>
  <rowBreaks count="1" manualBreakCount="1">
    <brk id="38" max="16383" man="1"/>
  </row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errorStyle="warning" allowBlank="1" showErrorMessage="1" xr:uid="{BA4E43D5-7F80-4F51-A7F6-AB8319D91BE6}">
          <x14:formula1>
            <xm:f>'menus déroulants'!$A$51:$A$56</xm:f>
          </x14:formula1>
          <xm:sqref>E25:E36</xm:sqref>
        </x14:dataValidation>
        <x14:dataValidation type="list" errorStyle="warning" allowBlank="1" showErrorMessage="1" xr:uid="{A90AF870-86C3-4A9E-894E-1DD3EDC3697F}">
          <x14:formula1>
            <xm:f>'menus déroulants'!$A$93:$A$94</xm:f>
          </x14:formula1>
          <xm:sqref>J2</xm:sqref>
        </x14:dataValidation>
        <x14:dataValidation type="list" errorStyle="warning" allowBlank="1" showErrorMessage="1" xr:uid="{E1E90B3F-7033-43B0-87D4-7C5BE7FB45CB}">
          <x14:formula1>
            <xm:f>'menus déroulants'!$A$97:$A$98</xm:f>
          </x14:formula1>
          <xm:sqref>E4</xm:sqref>
        </x14:dataValidation>
        <x14:dataValidation type="list" errorStyle="warning" allowBlank="1" showErrorMessage="1" errorTitle="Statut non valide" error="Merci de choisir dans la liste" xr:uid="{3258CA35-BB45-4C54-888D-E93300F28F66}">
          <x14:formula1>
            <xm:f>'menus déroulants'!$A$82:$A$86</xm:f>
          </x14:formula1>
          <xm:sqref>G42:G66</xm:sqref>
        </x14:dataValidation>
        <x14:dataValidation type="list" errorStyle="warning" allowBlank="1" errorTitle="Fonction non valide" error="Merci de choisir une fonction dans la liste, par défaut choisir la plus approchante si la fonction exacte n'est pas dans la liste. " xr:uid="{CF503BBE-F0BB-42A5-B571-DBDE4AC4DD33}">
          <x14:formula1>
            <xm:f>'menus déroulants'!$A$67:$A$79</xm:f>
          </x14:formula1>
          <xm:sqref>E42:E66</xm:sqref>
        </x14:dataValidation>
        <x14:dataValidation type="list" errorStyle="warning" allowBlank="1" showErrorMessage="1" xr:uid="{ED92F966-C7DE-4702-9978-E0F4C36302D2}">
          <x14:formula1>
            <xm:f>'menus déroulants'!$A$62:$A$63</xm:f>
          </x14:formula1>
          <xm:sqref>C42:C66</xm:sqref>
        </x14:dataValidation>
        <x14:dataValidation type="list" allowBlank="1" promptTitle="Employeur" prompt="Merci de préciser ici " xr:uid="{9048D58B-1CD0-478D-9D08-A71F4C881A40}">
          <x14:formula1>
            <xm:f>'menus déroulants'!$A$89:$A$90</xm:f>
          </x14:formula1>
          <xm:sqref>I42:I66</xm:sqref>
        </x14:dataValidation>
        <x14:dataValidation type="list" errorStyle="warning" allowBlank="1" showErrorMessage="1" xr:uid="{C3A11017-B934-4BE3-94EB-A21A66B6CC0D}">
          <x14:formula1>
            <xm:f>'menus déroulants'!$A$101:$A$103</xm:f>
          </x14:formula1>
          <xm:sqref>D42:D66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8411-D3FE-4153-88B8-079C9DE1C68C}">
  <sheetPr>
    <tabColor theme="5" tint="0.59999389629810485"/>
    <pageSetUpPr fitToPage="1"/>
  </sheetPr>
  <dimension ref="A1:L84"/>
  <sheetViews>
    <sheetView showGridLines="0" showRowColHeaders="0" zoomScale="70" zoomScaleNormal="70" workbookViewId="0">
      <selection activeCell="A22" sqref="A22:D22"/>
    </sheetView>
  </sheetViews>
  <sheetFormatPr baseColWidth="10" defaultRowHeight="14"/>
  <cols>
    <col min="1" max="1" width="24.7265625" style="14" customWidth="1"/>
    <col min="2" max="2" width="17.08984375" style="14" customWidth="1"/>
    <col min="3" max="3" width="11.6328125" style="14" customWidth="1"/>
    <col min="4" max="4" width="21.1796875" style="14" customWidth="1"/>
    <col min="5" max="5" width="29.453125" style="14" customWidth="1"/>
    <col min="6" max="6" width="12.08984375" style="14" customWidth="1"/>
    <col min="7" max="7" width="13.453125" style="14" customWidth="1"/>
    <col min="8" max="8" width="12.08984375" style="14" customWidth="1"/>
    <col min="9" max="9" width="11.08984375" style="14" customWidth="1"/>
    <col min="10" max="10" width="10.453125" style="14" customWidth="1"/>
    <col min="11" max="11" width="13.453125" style="14" customWidth="1"/>
    <col min="12" max="13" width="10.90625" style="14"/>
    <col min="14" max="14" width="14.6328125" style="14" customWidth="1"/>
    <col min="15" max="16384" width="10.90625" style="14"/>
  </cols>
  <sheetData>
    <row r="1" spans="1:11" ht="37.5" customHeight="1">
      <c r="A1" s="52"/>
      <c r="B1" s="339" t="s">
        <v>405</v>
      </c>
      <c r="C1" s="339"/>
      <c r="D1" s="339"/>
      <c r="E1" s="339"/>
      <c r="F1" s="339"/>
      <c r="G1" s="339"/>
      <c r="H1" s="52"/>
      <c r="I1" s="52"/>
      <c r="J1" s="52"/>
      <c r="K1" s="20"/>
    </row>
    <row r="2" spans="1:11" ht="38.5" customHeight="1">
      <c r="A2" s="68" t="s">
        <v>246</v>
      </c>
      <c r="B2" s="332"/>
      <c r="C2" s="333"/>
      <c r="D2" s="334"/>
      <c r="E2" s="174" t="s">
        <v>305</v>
      </c>
      <c r="F2" s="323"/>
      <c r="G2" s="324"/>
      <c r="H2" s="308" t="s">
        <v>250</v>
      </c>
      <c r="I2" s="322"/>
      <c r="J2" s="177"/>
    </row>
    <row r="3" spans="1:11" ht="36" customHeight="1">
      <c r="A3" s="300" t="s">
        <v>304</v>
      </c>
      <c r="B3" s="300"/>
      <c r="C3" s="301"/>
      <c r="D3" s="301"/>
      <c r="E3" s="301"/>
      <c r="F3" s="301"/>
      <c r="G3" s="301"/>
      <c r="H3" s="301"/>
      <c r="I3" s="301"/>
      <c r="J3" s="301"/>
    </row>
    <row r="4" spans="1:11" ht="31" customHeight="1">
      <c r="A4" s="180" t="s">
        <v>251</v>
      </c>
      <c r="B4" s="155"/>
      <c r="C4" s="305" t="s">
        <v>252</v>
      </c>
      <c r="D4" s="306"/>
      <c r="E4" s="179"/>
      <c r="F4" s="335" t="s">
        <v>253</v>
      </c>
      <c r="G4" s="335"/>
      <c r="H4" s="306"/>
      <c r="I4" s="302"/>
      <c r="J4" s="303"/>
    </row>
    <row r="5" spans="1:11" ht="31" customHeight="1">
      <c r="A5" s="309" t="s">
        <v>264</v>
      </c>
      <c r="B5" s="309"/>
      <c r="C5" s="309"/>
      <c r="D5" s="309"/>
      <c r="E5" s="309"/>
      <c r="F5" s="309"/>
      <c r="G5" s="309"/>
      <c r="H5" s="309"/>
      <c r="I5" s="309"/>
      <c r="J5" s="310"/>
    </row>
    <row r="6" spans="1:11" ht="257" customHeight="1">
      <c r="A6" s="311" t="s">
        <v>346</v>
      </c>
      <c r="B6" s="311"/>
      <c r="C6" s="311"/>
      <c r="D6" s="311"/>
      <c r="E6" s="311"/>
      <c r="F6" s="311"/>
      <c r="G6" s="311"/>
      <c r="H6" s="311"/>
      <c r="I6" s="311"/>
      <c r="J6" s="312"/>
    </row>
    <row r="7" spans="1:11" ht="15.5">
      <c r="A7" s="265" t="s">
        <v>306</v>
      </c>
      <c r="B7" s="265"/>
      <c r="C7" s="265"/>
      <c r="D7" s="265"/>
      <c r="E7" s="265"/>
      <c r="F7" s="265"/>
      <c r="G7" s="265"/>
      <c r="H7" s="265"/>
      <c r="I7" s="265"/>
      <c r="J7" s="325"/>
    </row>
    <row r="8" spans="1:11" ht="60.5" customHeight="1">
      <c r="A8" s="326" t="s">
        <v>347</v>
      </c>
      <c r="B8" s="326"/>
      <c r="C8" s="326"/>
      <c r="D8" s="326"/>
      <c r="E8" s="326"/>
      <c r="F8" s="326"/>
      <c r="G8" s="326"/>
      <c r="H8" s="326"/>
      <c r="I8" s="326"/>
      <c r="J8" s="327"/>
    </row>
    <row r="9" spans="1:11" ht="15.5">
      <c r="A9" s="265" t="s">
        <v>307</v>
      </c>
      <c r="B9" s="265"/>
      <c r="C9" s="265"/>
      <c r="D9" s="265"/>
      <c r="E9" s="265"/>
      <c r="F9" s="265"/>
      <c r="G9" s="265"/>
      <c r="H9" s="265"/>
      <c r="I9" s="265"/>
      <c r="J9" s="325"/>
    </row>
    <row r="10" spans="1:11" ht="62" customHeight="1">
      <c r="A10" s="326" t="s">
        <v>347</v>
      </c>
      <c r="B10" s="326"/>
      <c r="C10" s="326"/>
      <c r="D10" s="326"/>
      <c r="E10" s="326"/>
      <c r="F10" s="326"/>
      <c r="G10" s="326"/>
      <c r="H10" s="326"/>
      <c r="I10" s="326"/>
      <c r="J10" s="326"/>
    </row>
    <row r="11" spans="1:11" ht="20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1" ht="14" customHeight="1">
      <c r="A12" s="307" t="s">
        <v>269</v>
      </c>
      <c r="B12" s="308"/>
      <c r="C12" s="308"/>
      <c r="D12" s="308"/>
      <c r="E12" s="308" t="s">
        <v>270</v>
      </c>
      <c r="F12" s="308"/>
      <c r="G12" s="308"/>
      <c r="H12" s="308"/>
      <c r="I12" s="308"/>
      <c r="J12" s="308"/>
    </row>
    <row r="13" spans="1:11" ht="14" customHeight="1">
      <c r="A13" s="341"/>
      <c r="B13" s="341"/>
      <c r="C13" s="341"/>
      <c r="D13" s="341"/>
      <c r="E13" s="341"/>
      <c r="F13" s="341"/>
      <c r="G13" s="341"/>
      <c r="H13" s="341"/>
      <c r="I13" s="341"/>
      <c r="J13" s="341"/>
    </row>
    <row r="14" spans="1:11" ht="14" customHeight="1">
      <c r="A14" s="341"/>
      <c r="B14" s="341"/>
      <c r="C14" s="341"/>
      <c r="D14" s="341"/>
      <c r="E14" s="341"/>
      <c r="F14" s="341"/>
      <c r="G14" s="341"/>
      <c r="H14" s="341"/>
      <c r="I14" s="341"/>
      <c r="J14" s="341"/>
    </row>
    <row r="15" spans="1:11" ht="14" customHeight="1">
      <c r="A15" s="341"/>
      <c r="B15" s="341"/>
      <c r="C15" s="341"/>
      <c r="D15" s="341"/>
      <c r="E15" s="341"/>
      <c r="F15" s="341"/>
      <c r="G15" s="341"/>
      <c r="H15" s="341"/>
      <c r="I15" s="341"/>
      <c r="J15" s="341"/>
    </row>
    <row r="16" spans="1:11" ht="14" customHeight="1">
      <c r="A16" s="341"/>
      <c r="B16" s="341"/>
      <c r="C16" s="341"/>
      <c r="D16" s="341"/>
      <c r="E16" s="341"/>
      <c r="F16" s="341"/>
      <c r="G16" s="341"/>
      <c r="H16" s="341"/>
      <c r="I16" s="341"/>
      <c r="J16" s="341"/>
    </row>
    <row r="17" spans="1:12" ht="14" customHeight="1">
      <c r="A17" s="341"/>
      <c r="B17" s="341"/>
      <c r="C17" s="341"/>
      <c r="D17" s="341"/>
      <c r="E17" s="341"/>
      <c r="F17" s="341"/>
      <c r="G17" s="341"/>
      <c r="H17" s="341"/>
      <c r="I17" s="341"/>
      <c r="J17" s="341"/>
    </row>
    <row r="18" spans="1:12" ht="14" customHeight="1">
      <c r="A18" s="341"/>
      <c r="B18" s="341"/>
      <c r="C18" s="341"/>
      <c r="D18" s="341"/>
      <c r="E18" s="341"/>
      <c r="F18" s="341"/>
      <c r="G18" s="341"/>
      <c r="H18" s="341"/>
      <c r="I18" s="341"/>
      <c r="J18" s="341"/>
    </row>
    <row r="19" spans="1:12" ht="14" customHeight="1">
      <c r="A19" s="341"/>
      <c r="B19" s="341"/>
      <c r="C19" s="341"/>
      <c r="D19" s="341"/>
      <c r="E19" s="341"/>
      <c r="F19" s="341"/>
      <c r="G19" s="341"/>
      <c r="H19" s="341"/>
      <c r="I19" s="341"/>
      <c r="J19" s="341"/>
    </row>
    <row r="20" spans="1:12" ht="14" customHeight="1">
      <c r="A20" s="341"/>
      <c r="B20" s="341"/>
      <c r="C20" s="341"/>
      <c r="D20" s="341"/>
      <c r="E20" s="341"/>
      <c r="F20" s="341"/>
      <c r="G20" s="341"/>
      <c r="H20" s="341"/>
      <c r="I20" s="341"/>
      <c r="J20" s="341"/>
    </row>
    <row r="21" spans="1:12" ht="14" customHeight="1">
      <c r="A21" s="341"/>
      <c r="B21" s="341"/>
      <c r="C21" s="341"/>
      <c r="D21" s="341"/>
      <c r="E21" s="341"/>
      <c r="F21" s="341"/>
      <c r="G21" s="341"/>
      <c r="H21" s="341"/>
      <c r="I21" s="341"/>
      <c r="J21" s="341"/>
    </row>
    <row r="22" spans="1:12" ht="14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2" ht="15.5">
      <c r="A23" s="328" t="s">
        <v>256</v>
      </c>
      <c r="B23" s="329"/>
      <c r="C23" s="329"/>
      <c r="D23" s="329"/>
      <c r="E23" s="330"/>
      <c r="F23" s="331" t="s">
        <v>237</v>
      </c>
      <c r="G23" s="331"/>
      <c r="H23" s="331"/>
      <c r="I23" s="290" t="s">
        <v>271</v>
      </c>
      <c r="J23" s="290"/>
      <c r="L23" s="17"/>
    </row>
    <row r="24" spans="1:12" ht="28">
      <c r="A24" s="172" t="s">
        <v>179</v>
      </c>
      <c r="B24" s="268" t="s">
        <v>272</v>
      </c>
      <c r="C24" s="269"/>
      <c r="D24" s="270"/>
      <c r="E24" s="65" t="s">
        <v>165</v>
      </c>
      <c r="F24" s="175" t="s">
        <v>223</v>
      </c>
      <c r="G24" s="175" t="s">
        <v>224</v>
      </c>
      <c r="H24" s="178" t="s">
        <v>214</v>
      </c>
      <c r="I24" s="175" t="s">
        <v>248</v>
      </c>
      <c r="J24" s="175" t="s">
        <v>249</v>
      </c>
    </row>
    <row r="25" spans="1:12" ht="29" customHeight="1">
      <c r="A25" s="173"/>
      <c r="B25" s="262"/>
      <c r="C25" s="342"/>
      <c r="D25" s="263"/>
      <c r="E25" s="157"/>
      <c r="F25" s="158"/>
      <c r="G25" s="158"/>
      <c r="H25" s="159"/>
      <c r="I25" s="159"/>
      <c r="J25" s="159"/>
    </row>
    <row r="26" spans="1:12" ht="29" customHeight="1">
      <c r="A26" s="173"/>
      <c r="B26" s="262"/>
      <c r="C26" s="342"/>
      <c r="D26" s="263"/>
      <c r="E26" s="157"/>
      <c r="F26" s="158"/>
      <c r="G26" s="158"/>
      <c r="H26" s="159"/>
      <c r="I26" s="159"/>
      <c r="J26" s="159"/>
    </row>
    <row r="27" spans="1:12" ht="29" customHeight="1">
      <c r="A27" s="173"/>
      <c r="B27" s="262"/>
      <c r="C27" s="342"/>
      <c r="D27" s="263"/>
      <c r="E27" s="157"/>
      <c r="F27" s="158"/>
      <c r="G27" s="158"/>
      <c r="H27" s="159"/>
      <c r="I27" s="159"/>
      <c r="J27" s="159"/>
    </row>
    <row r="28" spans="1:12" ht="29" customHeight="1">
      <c r="A28" s="173"/>
      <c r="B28" s="262"/>
      <c r="C28" s="342"/>
      <c r="D28" s="263"/>
      <c r="E28" s="157"/>
      <c r="F28" s="158"/>
      <c r="G28" s="158"/>
      <c r="H28" s="159"/>
      <c r="I28" s="159"/>
      <c r="J28" s="159"/>
    </row>
    <row r="29" spans="1:12" ht="29" customHeight="1">
      <c r="A29" s="173"/>
      <c r="B29" s="262"/>
      <c r="C29" s="342"/>
      <c r="D29" s="263"/>
      <c r="E29" s="157"/>
      <c r="F29" s="158"/>
      <c r="G29" s="158"/>
      <c r="H29" s="159"/>
      <c r="I29" s="159"/>
      <c r="J29" s="159"/>
    </row>
    <row r="30" spans="1:12" ht="29" customHeight="1">
      <c r="A30" s="173"/>
      <c r="B30" s="262"/>
      <c r="C30" s="342"/>
      <c r="D30" s="263"/>
      <c r="E30" s="157"/>
      <c r="F30" s="158"/>
      <c r="G30" s="158"/>
      <c r="H30" s="159"/>
      <c r="I30" s="159"/>
      <c r="J30" s="159"/>
    </row>
    <row r="31" spans="1:12" ht="29" customHeight="1">
      <c r="A31" s="173"/>
      <c r="B31" s="262"/>
      <c r="C31" s="342"/>
      <c r="D31" s="263"/>
      <c r="E31" s="157"/>
      <c r="F31" s="158"/>
      <c r="G31" s="158"/>
      <c r="H31" s="159"/>
      <c r="I31" s="159"/>
      <c r="J31" s="159"/>
    </row>
    <row r="32" spans="1:12" ht="29" customHeight="1">
      <c r="A32" s="173"/>
      <c r="B32" s="262"/>
      <c r="C32" s="342"/>
      <c r="D32" s="263"/>
      <c r="E32" s="157"/>
      <c r="F32" s="158"/>
      <c r="G32" s="158"/>
      <c r="H32" s="159"/>
      <c r="I32" s="159"/>
      <c r="J32" s="159"/>
    </row>
    <row r="33" spans="1:11" ht="29" customHeight="1">
      <c r="A33" s="173"/>
      <c r="B33" s="262"/>
      <c r="C33" s="342"/>
      <c r="D33" s="263"/>
      <c r="E33" s="157"/>
      <c r="F33" s="158"/>
      <c r="G33" s="158"/>
      <c r="H33" s="159"/>
      <c r="I33" s="159"/>
      <c r="J33" s="159"/>
    </row>
    <row r="34" spans="1:11" ht="29" customHeight="1">
      <c r="A34" s="173"/>
      <c r="B34" s="262"/>
      <c r="C34" s="342"/>
      <c r="D34" s="263"/>
      <c r="E34" s="157"/>
      <c r="F34" s="158"/>
      <c r="G34" s="158"/>
      <c r="H34" s="159"/>
      <c r="I34" s="159"/>
      <c r="J34" s="159"/>
    </row>
    <row r="35" spans="1:11" ht="29" customHeight="1">
      <c r="A35" s="173"/>
      <c r="B35" s="262"/>
      <c r="C35" s="342"/>
      <c r="D35" s="263"/>
      <c r="E35" s="157"/>
      <c r="F35" s="158"/>
      <c r="G35" s="158"/>
      <c r="H35" s="159"/>
      <c r="I35" s="159"/>
      <c r="J35" s="159"/>
    </row>
    <row r="36" spans="1:11" ht="29" customHeight="1">
      <c r="A36" s="173"/>
      <c r="B36" s="262"/>
      <c r="C36" s="342"/>
      <c r="D36" s="263"/>
      <c r="E36" s="157"/>
      <c r="F36" s="158"/>
      <c r="G36" s="158"/>
      <c r="H36" s="159"/>
      <c r="I36" s="159"/>
      <c r="J36" s="159"/>
    </row>
    <row r="37" spans="1:11" ht="15.5">
      <c r="A37" s="60"/>
      <c r="B37" s="60"/>
      <c r="C37" s="61"/>
      <c r="D37" s="63" t="s">
        <v>257</v>
      </c>
      <c r="E37" s="63" t="str">
        <f>F37+G37+H37 &amp;" représentations"</f>
        <v>0 représentations</v>
      </c>
      <c r="F37" s="64">
        <f>SUM(F25:F36)</f>
        <v>0</v>
      </c>
      <c r="G37" s="64">
        <f>SUM(G25:G36)</f>
        <v>0</v>
      </c>
      <c r="H37" s="64">
        <f>SUM(H25:H36)</f>
        <v>0</v>
      </c>
      <c r="I37" s="64">
        <f>SUM(I25:I36)</f>
        <v>0</v>
      </c>
      <c r="J37" s="64">
        <f>SUM(J25:J36)</f>
        <v>0</v>
      </c>
    </row>
    <row r="38" spans="1:11">
      <c r="A38" s="62"/>
      <c r="B38" s="21"/>
      <c r="C38" s="21"/>
      <c r="D38" s="21"/>
      <c r="E38" s="21"/>
      <c r="F38" s="21"/>
      <c r="G38" s="21"/>
      <c r="H38" s="21"/>
      <c r="I38" s="21"/>
      <c r="J38" s="21"/>
    </row>
    <row r="39" spans="1:11" ht="14" customHeight="1">
      <c r="A39" s="224"/>
      <c r="B39" s="224"/>
      <c r="C39" s="224"/>
      <c r="D39" s="224"/>
      <c r="E39" s="224"/>
      <c r="F39" s="224"/>
      <c r="G39" s="224"/>
      <c r="H39" s="224"/>
      <c r="I39" s="224"/>
      <c r="J39" s="21"/>
      <c r="K39" s="17"/>
    </row>
    <row r="40" spans="1:11" ht="14" customHeight="1">
      <c r="A40" s="224" t="s">
        <v>258</v>
      </c>
      <c r="B40" s="224"/>
      <c r="C40" s="224"/>
      <c r="D40" s="224"/>
      <c r="E40" s="224"/>
      <c r="F40" s="224"/>
      <c r="G40" s="224"/>
      <c r="H40" s="224"/>
      <c r="I40" s="224"/>
      <c r="J40" s="21"/>
      <c r="K40" s="17"/>
    </row>
    <row r="41" spans="1:11" ht="28">
      <c r="A41" s="176" t="s">
        <v>156</v>
      </c>
      <c r="B41" s="176" t="s">
        <v>157</v>
      </c>
      <c r="C41" s="176" t="s">
        <v>158</v>
      </c>
      <c r="D41" s="176" t="s">
        <v>259</v>
      </c>
      <c r="E41" s="216" t="s">
        <v>436</v>
      </c>
      <c r="F41" s="176" t="s">
        <v>373</v>
      </c>
      <c r="G41" s="268" t="s">
        <v>202</v>
      </c>
      <c r="H41" s="270"/>
      <c r="I41" s="260" t="s">
        <v>160</v>
      </c>
      <c r="J41" s="260"/>
    </row>
    <row r="42" spans="1:11" ht="25" customHeight="1">
      <c r="A42" s="160"/>
      <c r="B42" s="160"/>
      <c r="C42" s="160" t="s">
        <v>172</v>
      </c>
      <c r="D42" s="160" t="s">
        <v>261</v>
      </c>
      <c r="E42" s="160" t="s">
        <v>204</v>
      </c>
      <c r="F42" s="161"/>
      <c r="G42" s="336" t="s">
        <v>217</v>
      </c>
      <c r="H42" s="337"/>
      <c r="I42" s="338" t="s">
        <v>216</v>
      </c>
      <c r="J42" s="338"/>
    </row>
    <row r="43" spans="1:11" ht="25" customHeight="1">
      <c r="A43" s="160"/>
      <c r="B43" s="160"/>
      <c r="C43" s="160" t="s">
        <v>173</v>
      </c>
      <c r="D43" s="160" t="s">
        <v>260</v>
      </c>
      <c r="E43" s="160" t="s">
        <v>205</v>
      </c>
      <c r="F43" s="161"/>
      <c r="G43" s="336" t="s">
        <v>230</v>
      </c>
      <c r="H43" s="337"/>
      <c r="I43" s="338" t="s">
        <v>215</v>
      </c>
      <c r="J43" s="338"/>
    </row>
    <row r="44" spans="1:11" ht="25" customHeight="1">
      <c r="A44" s="160"/>
      <c r="B44" s="160"/>
      <c r="C44" s="160"/>
      <c r="D44" s="160" t="s">
        <v>261</v>
      </c>
      <c r="E44" s="160" t="s">
        <v>437</v>
      </c>
      <c r="F44" s="161"/>
      <c r="G44" s="336"/>
      <c r="H44" s="337"/>
      <c r="I44" s="338"/>
      <c r="J44" s="338"/>
    </row>
    <row r="45" spans="1:11" ht="25" customHeight="1">
      <c r="A45" s="160"/>
      <c r="B45" s="160"/>
      <c r="C45" s="160"/>
      <c r="D45" s="160" t="s">
        <v>262</v>
      </c>
      <c r="E45" s="160"/>
      <c r="F45" s="161"/>
      <c r="G45" s="336"/>
      <c r="H45" s="337"/>
      <c r="I45" s="338"/>
      <c r="J45" s="338"/>
    </row>
    <row r="46" spans="1:11" ht="25" customHeight="1">
      <c r="A46" s="160"/>
      <c r="B46" s="160"/>
      <c r="C46" s="160"/>
      <c r="D46" s="160"/>
      <c r="E46" s="160"/>
      <c r="F46" s="161"/>
      <c r="G46" s="336"/>
      <c r="H46" s="337"/>
      <c r="I46" s="338"/>
      <c r="J46" s="338"/>
    </row>
    <row r="47" spans="1:11" ht="25" customHeight="1">
      <c r="A47" s="160"/>
      <c r="B47" s="160"/>
      <c r="C47" s="160"/>
      <c r="D47" s="160"/>
      <c r="E47" s="160"/>
      <c r="F47" s="161"/>
      <c r="G47" s="336"/>
      <c r="H47" s="337"/>
      <c r="I47" s="338"/>
      <c r="J47" s="338"/>
    </row>
    <row r="48" spans="1:11" ht="25" customHeight="1">
      <c r="A48" s="160"/>
      <c r="B48" s="160"/>
      <c r="C48" s="160"/>
      <c r="D48" s="160"/>
      <c r="E48" s="160"/>
      <c r="F48" s="161"/>
      <c r="G48" s="336"/>
      <c r="H48" s="337"/>
      <c r="I48" s="338"/>
      <c r="J48" s="338"/>
    </row>
    <row r="49" spans="1:10" ht="25" customHeight="1">
      <c r="A49" s="160"/>
      <c r="B49" s="160"/>
      <c r="C49" s="160"/>
      <c r="D49" s="160"/>
      <c r="E49" s="160"/>
      <c r="F49" s="161"/>
      <c r="G49" s="336"/>
      <c r="H49" s="337"/>
      <c r="I49" s="338"/>
      <c r="J49" s="338"/>
    </row>
    <row r="50" spans="1:10" ht="25" customHeight="1">
      <c r="A50" s="160"/>
      <c r="B50" s="160"/>
      <c r="C50" s="160"/>
      <c r="D50" s="160"/>
      <c r="E50" s="160"/>
      <c r="F50" s="161"/>
      <c r="G50" s="336"/>
      <c r="H50" s="337"/>
      <c r="I50" s="338"/>
      <c r="J50" s="338"/>
    </row>
    <row r="51" spans="1:10" ht="25" customHeight="1">
      <c r="A51" s="160"/>
      <c r="B51" s="160"/>
      <c r="C51" s="160"/>
      <c r="D51" s="160"/>
      <c r="E51" s="160"/>
      <c r="F51" s="161"/>
      <c r="G51" s="336"/>
      <c r="H51" s="337"/>
      <c r="I51" s="338"/>
      <c r="J51" s="338"/>
    </row>
    <row r="52" spans="1:10" ht="25" customHeight="1">
      <c r="A52" s="160"/>
      <c r="B52" s="160"/>
      <c r="C52" s="160"/>
      <c r="D52" s="160"/>
      <c r="E52" s="160"/>
      <c r="F52" s="161"/>
      <c r="G52" s="336"/>
      <c r="H52" s="337"/>
      <c r="I52" s="338"/>
      <c r="J52" s="338"/>
    </row>
    <row r="53" spans="1:10" ht="25" customHeight="1">
      <c r="A53" s="160"/>
      <c r="B53" s="160"/>
      <c r="C53" s="160"/>
      <c r="D53" s="160"/>
      <c r="E53" s="160"/>
      <c r="F53" s="161"/>
      <c r="G53" s="336"/>
      <c r="H53" s="337"/>
      <c r="I53" s="338"/>
      <c r="J53" s="338"/>
    </row>
    <row r="54" spans="1:10" ht="25" customHeight="1">
      <c r="A54" s="160"/>
      <c r="B54" s="160"/>
      <c r="C54" s="160"/>
      <c r="D54" s="160"/>
      <c r="E54" s="160"/>
      <c r="F54" s="161"/>
      <c r="G54" s="336"/>
      <c r="H54" s="337"/>
      <c r="I54" s="338"/>
      <c r="J54" s="338"/>
    </row>
    <row r="55" spans="1:10" ht="25" customHeight="1">
      <c r="A55" s="160"/>
      <c r="B55" s="160"/>
      <c r="C55" s="160"/>
      <c r="D55" s="160"/>
      <c r="E55" s="160"/>
      <c r="F55" s="161"/>
      <c r="G55" s="336"/>
      <c r="H55" s="337"/>
      <c r="I55" s="338"/>
      <c r="J55" s="338"/>
    </row>
    <row r="56" spans="1:10" ht="25" customHeight="1">
      <c r="A56" s="160"/>
      <c r="B56" s="160"/>
      <c r="C56" s="160"/>
      <c r="D56" s="160"/>
      <c r="E56" s="160"/>
      <c r="F56" s="161"/>
      <c r="G56" s="336"/>
      <c r="H56" s="337"/>
      <c r="I56" s="338"/>
      <c r="J56" s="338"/>
    </row>
    <row r="57" spans="1:10" ht="25" customHeight="1">
      <c r="A57" s="160"/>
      <c r="B57" s="160"/>
      <c r="C57" s="160"/>
      <c r="D57" s="160"/>
      <c r="E57" s="160"/>
      <c r="F57" s="161"/>
      <c r="G57" s="336"/>
      <c r="H57" s="337"/>
      <c r="I57" s="338"/>
      <c r="J57" s="338"/>
    </row>
    <row r="58" spans="1:10" ht="25" customHeight="1">
      <c r="A58" s="160"/>
      <c r="B58" s="160"/>
      <c r="C58" s="160"/>
      <c r="D58" s="160"/>
      <c r="E58" s="160"/>
      <c r="F58" s="161"/>
      <c r="G58" s="336"/>
      <c r="H58" s="337"/>
      <c r="I58" s="338"/>
      <c r="J58" s="338"/>
    </row>
    <row r="59" spans="1:10" ht="25" customHeight="1">
      <c r="A59" s="160"/>
      <c r="B59" s="160"/>
      <c r="C59" s="160"/>
      <c r="D59" s="160"/>
      <c r="E59" s="160"/>
      <c r="F59" s="161"/>
      <c r="G59" s="336"/>
      <c r="H59" s="337"/>
      <c r="I59" s="338"/>
      <c r="J59" s="338"/>
    </row>
    <row r="60" spans="1:10" ht="25" customHeight="1">
      <c r="A60" s="160"/>
      <c r="B60" s="160"/>
      <c r="C60" s="160"/>
      <c r="D60" s="160"/>
      <c r="E60" s="160"/>
      <c r="F60" s="161"/>
      <c r="G60" s="336"/>
      <c r="H60" s="337"/>
      <c r="I60" s="338"/>
      <c r="J60" s="338"/>
    </row>
    <row r="61" spans="1:10" ht="25" customHeight="1">
      <c r="A61" s="160"/>
      <c r="B61" s="160"/>
      <c r="C61" s="160"/>
      <c r="D61" s="160"/>
      <c r="E61" s="160"/>
      <c r="F61" s="161"/>
      <c r="G61" s="336"/>
      <c r="H61" s="337"/>
      <c r="I61" s="338"/>
      <c r="J61" s="338"/>
    </row>
    <row r="62" spans="1:10" ht="25" customHeight="1">
      <c r="A62" s="160"/>
      <c r="B62" s="160"/>
      <c r="C62" s="160"/>
      <c r="D62" s="160"/>
      <c r="E62" s="160"/>
      <c r="F62" s="161"/>
      <c r="G62" s="336"/>
      <c r="H62" s="337"/>
      <c r="I62" s="338"/>
      <c r="J62" s="338"/>
    </row>
    <row r="63" spans="1:10" ht="25" customHeight="1">
      <c r="A63" s="160"/>
      <c r="B63" s="160"/>
      <c r="C63" s="160"/>
      <c r="D63" s="160"/>
      <c r="E63" s="160"/>
      <c r="F63" s="161"/>
      <c r="G63" s="336"/>
      <c r="H63" s="337"/>
      <c r="I63" s="338"/>
      <c r="J63" s="338"/>
    </row>
    <row r="64" spans="1:10" ht="25" customHeight="1">
      <c r="A64" s="160"/>
      <c r="B64" s="160"/>
      <c r="C64" s="160"/>
      <c r="D64" s="160"/>
      <c r="E64" s="160"/>
      <c r="F64" s="161"/>
      <c r="G64" s="336"/>
      <c r="H64" s="337"/>
      <c r="I64" s="338"/>
      <c r="J64" s="338"/>
    </row>
    <row r="65" spans="1:10" ht="25" customHeight="1">
      <c r="A65" s="160"/>
      <c r="B65" s="160"/>
      <c r="C65" s="160"/>
      <c r="D65" s="160"/>
      <c r="E65" s="160"/>
      <c r="F65" s="161"/>
      <c r="G65" s="336"/>
      <c r="H65" s="337"/>
      <c r="I65" s="338"/>
      <c r="J65" s="338"/>
    </row>
    <row r="66" spans="1:10" ht="25" customHeight="1">
      <c r="A66" s="160"/>
      <c r="B66" s="160"/>
      <c r="C66" s="160"/>
      <c r="D66" s="160"/>
      <c r="E66" s="160"/>
      <c r="F66" s="161"/>
      <c r="G66" s="336"/>
      <c r="H66" s="337"/>
      <c r="I66" s="338"/>
      <c r="J66" s="338"/>
    </row>
    <row r="68" spans="1:10" ht="14.5" thickBot="1"/>
    <row r="69" spans="1:10" ht="28" customHeight="1">
      <c r="A69" s="314" t="s">
        <v>273</v>
      </c>
      <c r="B69" s="315"/>
      <c r="C69" s="315"/>
      <c r="D69" s="315"/>
      <c r="E69" s="315"/>
      <c r="F69" s="315"/>
      <c r="G69" s="315"/>
      <c r="H69" s="315"/>
      <c r="I69" s="316"/>
    </row>
    <row r="70" spans="1:10" ht="28" customHeight="1">
      <c r="A70" s="320" t="s">
        <v>64</v>
      </c>
      <c r="B70" s="318"/>
      <c r="C70" s="318"/>
      <c r="D70" s="321"/>
      <c r="E70" s="317" t="s">
        <v>65</v>
      </c>
      <c r="F70" s="318"/>
      <c r="G70" s="318"/>
      <c r="H70" s="318"/>
      <c r="I70" s="319"/>
    </row>
    <row r="71" spans="1:10" ht="28" customHeight="1">
      <c r="A71" s="293" t="s">
        <v>143</v>
      </c>
      <c r="B71" s="294"/>
      <c r="C71" s="162"/>
      <c r="D71" s="57" t="e">
        <f>C71/C81</f>
        <v>#DIV/0!</v>
      </c>
      <c r="E71" s="293" t="s">
        <v>4</v>
      </c>
      <c r="F71" s="294"/>
      <c r="G71" s="162"/>
      <c r="H71" s="298" t="e">
        <f>G71/G81</f>
        <v>#DIV/0!</v>
      </c>
      <c r="I71" s="299"/>
    </row>
    <row r="72" spans="1:10" ht="28" customHeight="1">
      <c r="A72" s="293" t="s">
        <v>144</v>
      </c>
      <c r="B72" s="294"/>
      <c r="C72" s="162"/>
      <c r="D72" s="57"/>
      <c r="E72" s="293" t="s">
        <v>152</v>
      </c>
      <c r="F72" s="294"/>
      <c r="G72" s="162"/>
      <c r="H72" s="298"/>
      <c r="I72" s="299"/>
    </row>
    <row r="73" spans="1:10" ht="28" customHeight="1">
      <c r="A73" s="293" t="s">
        <v>148</v>
      </c>
      <c r="B73" s="294"/>
      <c r="C73" s="162"/>
      <c r="D73" s="57"/>
      <c r="E73" s="293" t="s">
        <v>274</v>
      </c>
      <c r="F73" s="294"/>
      <c r="G73" s="162"/>
      <c r="H73" s="298"/>
      <c r="I73" s="299"/>
    </row>
    <row r="74" spans="1:10" ht="28" customHeight="1">
      <c r="A74" s="293" t="s">
        <v>149</v>
      </c>
      <c r="B74" s="294"/>
      <c r="C74" s="162"/>
      <c r="D74" s="57"/>
      <c r="E74" s="293" t="s">
        <v>153</v>
      </c>
      <c r="F74" s="294"/>
      <c r="G74" s="162"/>
      <c r="H74" s="298"/>
      <c r="I74" s="299"/>
    </row>
    <row r="75" spans="1:10" ht="28" customHeight="1">
      <c r="A75" s="293" t="s">
        <v>150</v>
      </c>
      <c r="B75" s="294"/>
      <c r="C75" s="162"/>
      <c r="D75" s="57"/>
      <c r="E75" s="293" t="s">
        <v>7</v>
      </c>
      <c r="F75" s="294"/>
      <c r="G75" s="162"/>
      <c r="H75" s="298" t="e">
        <f>G75/G81</f>
        <v>#DIV/0!</v>
      </c>
      <c r="I75" s="299"/>
    </row>
    <row r="76" spans="1:10" ht="28" customHeight="1">
      <c r="A76" s="293" t="s">
        <v>151</v>
      </c>
      <c r="B76" s="294"/>
      <c r="C76" s="162"/>
      <c r="D76" s="57"/>
      <c r="E76" s="293" t="s">
        <v>6</v>
      </c>
      <c r="F76" s="294"/>
      <c r="G76" s="162"/>
      <c r="H76" s="298" t="e">
        <f>G76/G81</f>
        <v>#DIV/0!</v>
      </c>
      <c r="I76" s="299"/>
    </row>
    <row r="77" spans="1:10" ht="28" customHeight="1">
      <c r="A77" s="293" t="s">
        <v>126</v>
      </c>
      <c r="B77" s="294"/>
      <c r="C77" s="162"/>
      <c r="D77" s="57" t="e">
        <f>C77/C81</f>
        <v>#DIV/0!</v>
      </c>
      <c r="E77" s="293" t="s">
        <v>8</v>
      </c>
      <c r="F77" s="294"/>
      <c r="G77" s="162"/>
      <c r="H77" s="298"/>
      <c r="I77" s="299"/>
    </row>
    <row r="78" spans="1:10" ht="28" customHeight="1">
      <c r="A78" s="293" t="s">
        <v>1</v>
      </c>
      <c r="B78" s="294"/>
      <c r="C78" s="162"/>
      <c r="D78" s="57"/>
      <c r="E78" s="293" t="s">
        <v>128</v>
      </c>
      <c r="F78" s="294"/>
      <c r="G78" s="162"/>
      <c r="H78" s="298"/>
      <c r="I78" s="299"/>
    </row>
    <row r="79" spans="1:10" ht="28" customHeight="1">
      <c r="A79" s="293" t="s">
        <v>127</v>
      </c>
      <c r="B79" s="294"/>
      <c r="C79" s="162"/>
      <c r="D79" s="57"/>
      <c r="E79" s="293" t="s">
        <v>130</v>
      </c>
      <c r="F79" s="294"/>
      <c r="G79" s="162"/>
      <c r="H79" s="298"/>
      <c r="I79" s="299"/>
    </row>
    <row r="80" spans="1:10" ht="28" customHeight="1">
      <c r="A80" s="293" t="s">
        <v>2</v>
      </c>
      <c r="B80" s="294"/>
      <c r="C80" s="162"/>
      <c r="D80" s="57" t="e">
        <f>C80/C81</f>
        <v>#DIV/0!</v>
      </c>
      <c r="E80" s="293" t="s">
        <v>275</v>
      </c>
      <c r="F80" s="294"/>
      <c r="G80" s="162"/>
      <c r="H80" s="298" t="e">
        <f>G80/G81</f>
        <v>#DIV/0!</v>
      </c>
      <c r="I80" s="299"/>
    </row>
    <row r="81" spans="1:9" ht="28" customHeight="1">
      <c r="A81" s="291" t="s">
        <v>3</v>
      </c>
      <c r="B81" s="292"/>
      <c r="C81" s="59">
        <f>SUM(C71:C80)</f>
        <v>0</v>
      </c>
      <c r="D81" s="181"/>
      <c r="E81" s="291" t="s">
        <v>9</v>
      </c>
      <c r="F81" s="292"/>
      <c r="G81" s="59">
        <f>SUM(G71:G80)</f>
        <v>0</v>
      </c>
      <c r="H81" s="298"/>
      <c r="I81" s="299"/>
    </row>
    <row r="82" spans="1:9" ht="28" customHeight="1" thickBot="1">
      <c r="A82" s="295" t="s">
        <v>129</v>
      </c>
      <c r="B82" s="296"/>
      <c r="C82" s="296"/>
      <c r="D82" s="296"/>
      <c r="E82" s="296"/>
      <c r="F82" s="296"/>
      <c r="G82" s="296"/>
      <c r="H82" s="296"/>
      <c r="I82" s="297"/>
    </row>
    <row r="84" spans="1:9" ht="18" customHeight="1">
      <c r="A84" s="340"/>
      <c r="B84" s="340"/>
      <c r="C84" s="340"/>
      <c r="D84" s="340"/>
    </row>
  </sheetData>
  <sheetProtection algorithmName="SHA-512" hashValue="dP5tyKtKLGNGOXkpJA5btutKja5kAsEhegyWtCMqwChz9TrG81JbgGuHJHdZSXDF/a1IO6iJZl7yN5oH3IcS2A==" saltValue="ZXaIsc6em3IVyx9K2s7IjA==" spinCount="100000" sheet="1" objects="1" scenarios="1" selectLockedCells="1"/>
  <mergeCells count="143">
    <mergeCell ref="A82:I82"/>
    <mergeCell ref="A84:D84"/>
    <mergeCell ref="A80:B80"/>
    <mergeCell ref="E80:F80"/>
    <mergeCell ref="H80:I80"/>
    <mergeCell ref="A81:B81"/>
    <mergeCell ref="E81:F81"/>
    <mergeCell ref="H81:I81"/>
    <mergeCell ref="A78:B78"/>
    <mergeCell ref="E78:F78"/>
    <mergeCell ref="H78:I78"/>
    <mergeCell ref="A79:B79"/>
    <mergeCell ref="E79:F79"/>
    <mergeCell ref="H79:I79"/>
    <mergeCell ref="A76:B76"/>
    <mergeCell ref="E76:F76"/>
    <mergeCell ref="H76:I76"/>
    <mergeCell ref="A77:B77"/>
    <mergeCell ref="E77:F77"/>
    <mergeCell ref="H77:I77"/>
    <mergeCell ref="A74:B74"/>
    <mergeCell ref="E74:F74"/>
    <mergeCell ref="H74:I74"/>
    <mergeCell ref="A75:B75"/>
    <mergeCell ref="E75:F75"/>
    <mergeCell ref="H75:I75"/>
    <mergeCell ref="A72:B72"/>
    <mergeCell ref="E72:F72"/>
    <mergeCell ref="H72:I72"/>
    <mergeCell ref="A73:B73"/>
    <mergeCell ref="E73:F73"/>
    <mergeCell ref="H73:I73"/>
    <mergeCell ref="A69:I69"/>
    <mergeCell ref="A70:D70"/>
    <mergeCell ref="E70:I70"/>
    <mergeCell ref="A71:B71"/>
    <mergeCell ref="E71:F71"/>
    <mergeCell ref="H71:I71"/>
    <mergeCell ref="G64:H64"/>
    <mergeCell ref="I64:J64"/>
    <mergeCell ref="G65:H65"/>
    <mergeCell ref="I65:J65"/>
    <mergeCell ref="G66:H66"/>
    <mergeCell ref="I66:J66"/>
    <mergeCell ref="G61:H61"/>
    <mergeCell ref="I61:J61"/>
    <mergeCell ref="G62:H62"/>
    <mergeCell ref="I62:J62"/>
    <mergeCell ref="G63:H63"/>
    <mergeCell ref="I63:J63"/>
    <mergeCell ref="G58:H58"/>
    <mergeCell ref="I58:J58"/>
    <mergeCell ref="G59:H59"/>
    <mergeCell ref="I59:J59"/>
    <mergeCell ref="G60:H60"/>
    <mergeCell ref="I60:J60"/>
    <mergeCell ref="G55:H55"/>
    <mergeCell ref="I55:J55"/>
    <mergeCell ref="G56:H56"/>
    <mergeCell ref="I56:J56"/>
    <mergeCell ref="G57:H57"/>
    <mergeCell ref="I57:J57"/>
    <mergeCell ref="G52:H52"/>
    <mergeCell ref="I52:J52"/>
    <mergeCell ref="G53:H53"/>
    <mergeCell ref="I53:J53"/>
    <mergeCell ref="G54:H54"/>
    <mergeCell ref="I54:J54"/>
    <mergeCell ref="G49:H49"/>
    <mergeCell ref="I49:J49"/>
    <mergeCell ref="G50:H50"/>
    <mergeCell ref="I50:J50"/>
    <mergeCell ref="G51:H51"/>
    <mergeCell ref="I51:J51"/>
    <mergeCell ref="G46:H46"/>
    <mergeCell ref="I46:J46"/>
    <mergeCell ref="G47:H47"/>
    <mergeCell ref="I47:J47"/>
    <mergeCell ref="G48:H48"/>
    <mergeCell ref="I48:J48"/>
    <mergeCell ref="G43:H43"/>
    <mergeCell ref="I43:J43"/>
    <mergeCell ref="G44:H44"/>
    <mergeCell ref="I44:J44"/>
    <mergeCell ref="G45:H45"/>
    <mergeCell ref="I45:J45"/>
    <mergeCell ref="B36:D36"/>
    <mergeCell ref="A39:I39"/>
    <mergeCell ref="A40:I40"/>
    <mergeCell ref="G41:H41"/>
    <mergeCell ref="I41:J41"/>
    <mergeCell ref="G42:H42"/>
    <mergeCell ref="I42:J42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A20:D20"/>
    <mergeCell ref="E20:J20"/>
    <mergeCell ref="A21:D21"/>
    <mergeCell ref="E21:J21"/>
    <mergeCell ref="A23:E23"/>
    <mergeCell ref="F23:H23"/>
    <mergeCell ref="I23:J23"/>
    <mergeCell ref="A17:D17"/>
    <mergeCell ref="E17:J17"/>
    <mergeCell ref="A18:D18"/>
    <mergeCell ref="E18:J18"/>
    <mergeCell ref="A19:D19"/>
    <mergeCell ref="E19:J19"/>
    <mergeCell ref="A14:D14"/>
    <mergeCell ref="E14:J14"/>
    <mergeCell ref="A15:D15"/>
    <mergeCell ref="E15:J15"/>
    <mergeCell ref="A16:D16"/>
    <mergeCell ref="E16:J16"/>
    <mergeCell ref="A12:D12"/>
    <mergeCell ref="E12:J12"/>
    <mergeCell ref="A13:D13"/>
    <mergeCell ref="E13:J13"/>
    <mergeCell ref="C4:D4"/>
    <mergeCell ref="F4:H4"/>
    <mergeCell ref="I4:J4"/>
    <mergeCell ref="A5:J5"/>
    <mergeCell ref="A6:J6"/>
    <mergeCell ref="A7:J7"/>
    <mergeCell ref="B1:G1"/>
    <mergeCell ref="B2:D2"/>
    <mergeCell ref="F2:G2"/>
    <mergeCell ref="H2:I2"/>
    <mergeCell ref="A3:B3"/>
    <mergeCell ref="C3:J3"/>
    <mergeCell ref="A8:J8"/>
    <mergeCell ref="A9:J9"/>
    <mergeCell ref="A10:J10"/>
  </mergeCells>
  <dataValidations count="3">
    <dataValidation type="whole" errorStyle="warning" allowBlank="1" showInputMessage="1" showErrorMessage="1" promptTitle="Merci de saisir un nombre" sqref="I25:J36" xr:uid="{8D3CE896-CCA3-4BDA-9E00-0762E50C716E}">
      <formula1>0</formula1>
      <formula2>50</formula2>
    </dataValidation>
    <dataValidation type="whole" errorStyle="warning" allowBlank="1" showErrorMessage="1" errorTitle="Merci de saisir un nombre" error="Merci de saisir un nombre" promptTitle="Merci de saisir un nombre" sqref="I25:J36" xr:uid="{5935C285-A024-4EB3-8E97-2816B4B28621}">
      <formula1>0</formula1>
      <formula2>50</formula2>
    </dataValidation>
    <dataValidation errorStyle="warning" allowBlank="1" showErrorMessage="1" sqref="H25:H36" xr:uid="{57C6C6E4-7855-4747-B9F9-3A94FBD846DA}"/>
  </dataValidations>
  <printOptions horizontalCentered="1"/>
  <pageMargins left="0.31496062992125984" right="0.31496062992125984" top="0.55118110236220474" bottom="0.35433070866141736" header="0.31496062992125984" footer="0.31496062992125984"/>
  <pageSetup scale="62" fitToHeight="0" orientation="portrait" horizontalDpi="300" verticalDpi="300" r:id="rId1"/>
  <headerFooter>
    <oddHeader>&amp;L&amp;F&amp;C&amp;A&amp;R&amp;P / &amp;N</oddHeader>
  </headerFooter>
  <rowBreaks count="1" manualBreakCount="1">
    <brk id="38" max="16383" man="1"/>
  </row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errorStyle="warning" allowBlank="1" showErrorMessage="1" xr:uid="{D6A70C6A-2941-432A-892A-F1F1BE6E5305}">
          <x14:formula1>
            <xm:f>'menus déroulants'!$A$101:$A$103</xm:f>
          </x14:formula1>
          <xm:sqref>D42:D66</xm:sqref>
        </x14:dataValidation>
        <x14:dataValidation type="list" allowBlank="1" promptTitle="Employeur" prompt="Merci de préciser ici " xr:uid="{325E7974-CA37-4BB6-BF74-DF6475AD1DFB}">
          <x14:formula1>
            <xm:f>'menus déroulants'!$A$89:$A$90</xm:f>
          </x14:formula1>
          <xm:sqref>I42:I66</xm:sqref>
        </x14:dataValidation>
        <x14:dataValidation type="list" errorStyle="warning" allowBlank="1" showErrorMessage="1" xr:uid="{58452F65-BF7F-477C-9425-EC63BA95F867}">
          <x14:formula1>
            <xm:f>'menus déroulants'!$A$62:$A$63</xm:f>
          </x14:formula1>
          <xm:sqref>C42:C66</xm:sqref>
        </x14:dataValidation>
        <x14:dataValidation type="list" errorStyle="warning" allowBlank="1" showErrorMessage="1" errorTitle="Statut non valide" error="Merci de choisir dans la liste" xr:uid="{FA03D8BD-261A-4E29-913E-B10A931D6335}">
          <x14:formula1>
            <xm:f>'menus déroulants'!$A$82:$A$86</xm:f>
          </x14:formula1>
          <xm:sqref>G42:G66</xm:sqref>
        </x14:dataValidation>
        <x14:dataValidation type="list" errorStyle="warning" allowBlank="1" showErrorMessage="1" xr:uid="{3D1B90C6-DD4D-4D1D-8592-29DBB470A955}">
          <x14:formula1>
            <xm:f>'menus déroulants'!$A$97:$A$98</xm:f>
          </x14:formula1>
          <xm:sqref>E4</xm:sqref>
        </x14:dataValidation>
        <x14:dataValidation type="list" errorStyle="warning" allowBlank="1" showErrorMessage="1" xr:uid="{0E52E70D-ADFC-4297-A37D-2F20BB6C2E29}">
          <x14:formula1>
            <xm:f>'menus déroulants'!$A$93:$A$94</xm:f>
          </x14:formula1>
          <xm:sqref>J2</xm:sqref>
        </x14:dataValidation>
        <x14:dataValidation type="list" errorStyle="warning" allowBlank="1" showErrorMessage="1" xr:uid="{7A87D9FC-31C4-42AF-91A1-6A300BA678A8}">
          <x14:formula1>
            <xm:f>'menus déroulants'!$A$51:$A$56</xm:f>
          </x14:formula1>
          <xm:sqref>E25:E36</xm:sqref>
        </x14:dataValidation>
        <x14:dataValidation type="list" errorStyle="warning" allowBlank="1" errorTitle="Fonction non valide" error="Merci de choisir une fonction dans la liste, par défaut choisir la plus approchante si la fonction exacte n'est pas dans la liste. " xr:uid="{3B0D45AF-0138-4849-8C91-0414514922BD}">
          <x14:formula1>
            <xm:f>'menus déroulants'!$A$67:$A$79</xm:f>
          </x14:formula1>
          <xm:sqref>E42:E66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07E59-3477-4033-AEB8-4F127CD998BB}">
  <sheetPr>
    <tabColor theme="5" tint="0.59999389629810485"/>
    <pageSetUpPr fitToPage="1"/>
  </sheetPr>
  <dimension ref="A1:L84"/>
  <sheetViews>
    <sheetView showGridLines="0" showRowColHeaders="0" topLeftCell="A37" zoomScale="70" zoomScaleNormal="70" workbookViewId="0">
      <selection activeCell="A22" sqref="A22:D22"/>
    </sheetView>
  </sheetViews>
  <sheetFormatPr baseColWidth="10" defaultRowHeight="14"/>
  <cols>
    <col min="1" max="1" width="24.7265625" style="14" customWidth="1"/>
    <col min="2" max="2" width="17.08984375" style="14" customWidth="1"/>
    <col min="3" max="3" width="11.6328125" style="14" customWidth="1"/>
    <col min="4" max="4" width="21.1796875" style="14" customWidth="1"/>
    <col min="5" max="5" width="29.453125" style="14" customWidth="1"/>
    <col min="6" max="6" width="12.08984375" style="14" customWidth="1"/>
    <col min="7" max="7" width="13.453125" style="14" customWidth="1"/>
    <col min="8" max="8" width="12.08984375" style="14" customWidth="1"/>
    <col min="9" max="9" width="11.08984375" style="14" customWidth="1"/>
    <col min="10" max="10" width="10.453125" style="14" customWidth="1"/>
    <col min="11" max="11" width="13.453125" style="14" customWidth="1"/>
    <col min="12" max="13" width="10.90625" style="14"/>
    <col min="14" max="14" width="14.6328125" style="14" customWidth="1"/>
    <col min="15" max="16384" width="10.90625" style="14"/>
  </cols>
  <sheetData>
    <row r="1" spans="1:11" ht="37.5" customHeight="1">
      <c r="A1" s="52"/>
      <c r="B1" s="339" t="s">
        <v>406</v>
      </c>
      <c r="C1" s="339"/>
      <c r="D1" s="339"/>
      <c r="E1" s="339"/>
      <c r="F1" s="339"/>
      <c r="G1" s="339"/>
      <c r="H1" s="52"/>
      <c r="I1" s="52"/>
      <c r="J1" s="52"/>
      <c r="K1" s="20"/>
    </row>
    <row r="2" spans="1:11" ht="38.5" customHeight="1">
      <c r="A2" s="68" t="s">
        <v>246</v>
      </c>
      <c r="B2" s="332"/>
      <c r="C2" s="333"/>
      <c r="D2" s="334"/>
      <c r="E2" s="174" t="s">
        <v>305</v>
      </c>
      <c r="F2" s="323"/>
      <c r="G2" s="324"/>
      <c r="H2" s="308" t="s">
        <v>250</v>
      </c>
      <c r="I2" s="322"/>
      <c r="J2" s="177"/>
    </row>
    <row r="3" spans="1:11" ht="36" customHeight="1">
      <c r="A3" s="300" t="s">
        <v>304</v>
      </c>
      <c r="B3" s="300"/>
      <c r="C3" s="301"/>
      <c r="D3" s="301"/>
      <c r="E3" s="301"/>
      <c r="F3" s="301"/>
      <c r="G3" s="301"/>
      <c r="H3" s="301"/>
      <c r="I3" s="301"/>
      <c r="J3" s="301"/>
    </row>
    <row r="4" spans="1:11" ht="31" customHeight="1">
      <c r="A4" s="180" t="s">
        <v>251</v>
      </c>
      <c r="B4" s="155"/>
      <c r="C4" s="305" t="s">
        <v>252</v>
      </c>
      <c r="D4" s="306"/>
      <c r="E4" s="179"/>
      <c r="F4" s="335" t="s">
        <v>253</v>
      </c>
      <c r="G4" s="335"/>
      <c r="H4" s="306"/>
      <c r="I4" s="302"/>
      <c r="J4" s="303"/>
    </row>
    <row r="5" spans="1:11" ht="31" customHeight="1">
      <c r="A5" s="309" t="s">
        <v>264</v>
      </c>
      <c r="B5" s="309"/>
      <c r="C5" s="309"/>
      <c r="D5" s="309"/>
      <c r="E5" s="309"/>
      <c r="F5" s="309"/>
      <c r="G5" s="309"/>
      <c r="H5" s="309"/>
      <c r="I5" s="309"/>
      <c r="J5" s="310"/>
    </row>
    <row r="6" spans="1:11" ht="257" customHeight="1">
      <c r="A6" s="311" t="s">
        <v>346</v>
      </c>
      <c r="B6" s="311"/>
      <c r="C6" s="311"/>
      <c r="D6" s="311"/>
      <c r="E6" s="311"/>
      <c r="F6" s="311"/>
      <c r="G6" s="311"/>
      <c r="H6" s="311"/>
      <c r="I6" s="311"/>
      <c r="J6" s="312"/>
    </row>
    <row r="7" spans="1:11" ht="15.5">
      <c r="A7" s="265" t="s">
        <v>306</v>
      </c>
      <c r="B7" s="265"/>
      <c r="C7" s="265"/>
      <c r="D7" s="265"/>
      <c r="E7" s="265"/>
      <c r="F7" s="265"/>
      <c r="G7" s="265"/>
      <c r="H7" s="265"/>
      <c r="I7" s="265"/>
      <c r="J7" s="325"/>
    </row>
    <row r="8" spans="1:11" ht="60.5" customHeight="1">
      <c r="A8" s="326" t="s">
        <v>347</v>
      </c>
      <c r="B8" s="326"/>
      <c r="C8" s="326"/>
      <c r="D8" s="326"/>
      <c r="E8" s="326"/>
      <c r="F8" s="326"/>
      <c r="G8" s="326"/>
      <c r="H8" s="326"/>
      <c r="I8" s="326"/>
      <c r="J8" s="327"/>
    </row>
    <row r="9" spans="1:11" ht="15.5">
      <c r="A9" s="265" t="s">
        <v>307</v>
      </c>
      <c r="B9" s="265"/>
      <c r="C9" s="265"/>
      <c r="D9" s="265"/>
      <c r="E9" s="265"/>
      <c r="F9" s="265"/>
      <c r="G9" s="265"/>
      <c r="H9" s="265"/>
      <c r="I9" s="265"/>
      <c r="J9" s="325"/>
    </row>
    <row r="10" spans="1:11" ht="62" customHeight="1">
      <c r="A10" s="326" t="s">
        <v>347</v>
      </c>
      <c r="B10" s="326"/>
      <c r="C10" s="326"/>
      <c r="D10" s="326"/>
      <c r="E10" s="326"/>
      <c r="F10" s="326"/>
      <c r="G10" s="326"/>
      <c r="H10" s="326"/>
      <c r="I10" s="326"/>
      <c r="J10" s="326"/>
    </row>
    <row r="11" spans="1:11" ht="20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1" ht="14" customHeight="1">
      <c r="A12" s="307" t="s">
        <v>269</v>
      </c>
      <c r="B12" s="308"/>
      <c r="C12" s="308"/>
      <c r="D12" s="308"/>
      <c r="E12" s="308" t="s">
        <v>270</v>
      </c>
      <c r="F12" s="308"/>
      <c r="G12" s="308"/>
      <c r="H12" s="308"/>
      <c r="I12" s="308"/>
      <c r="J12" s="308"/>
    </row>
    <row r="13" spans="1:11" ht="14" customHeight="1">
      <c r="A13" s="341"/>
      <c r="B13" s="341"/>
      <c r="C13" s="341"/>
      <c r="D13" s="341"/>
      <c r="E13" s="341"/>
      <c r="F13" s="341"/>
      <c r="G13" s="341"/>
      <c r="H13" s="341"/>
      <c r="I13" s="341"/>
      <c r="J13" s="341"/>
    </row>
    <row r="14" spans="1:11" ht="14" customHeight="1">
      <c r="A14" s="341"/>
      <c r="B14" s="341"/>
      <c r="C14" s="341"/>
      <c r="D14" s="341"/>
      <c r="E14" s="341"/>
      <c r="F14" s="341"/>
      <c r="G14" s="341"/>
      <c r="H14" s="341"/>
      <c r="I14" s="341"/>
      <c r="J14" s="341"/>
    </row>
    <row r="15" spans="1:11" ht="14" customHeight="1">
      <c r="A15" s="341"/>
      <c r="B15" s="341"/>
      <c r="C15" s="341"/>
      <c r="D15" s="341"/>
      <c r="E15" s="341"/>
      <c r="F15" s="341"/>
      <c r="G15" s="341"/>
      <c r="H15" s="341"/>
      <c r="I15" s="341"/>
      <c r="J15" s="341"/>
    </row>
    <row r="16" spans="1:11" ht="14" customHeight="1">
      <c r="A16" s="341"/>
      <c r="B16" s="341"/>
      <c r="C16" s="341"/>
      <c r="D16" s="341"/>
      <c r="E16" s="341"/>
      <c r="F16" s="341"/>
      <c r="G16" s="341"/>
      <c r="H16" s="341"/>
      <c r="I16" s="341"/>
      <c r="J16" s="341"/>
    </row>
    <row r="17" spans="1:12" ht="14" customHeight="1">
      <c r="A17" s="341"/>
      <c r="B17" s="341"/>
      <c r="C17" s="341"/>
      <c r="D17" s="341"/>
      <c r="E17" s="341"/>
      <c r="F17" s="341"/>
      <c r="G17" s="341"/>
      <c r="H17" s="341"/>
      <c r="I17" s="341"/>
      <c r="J17" s="341"/>
    </row>
    <row r="18" spans="1:12" ht="14" customHeight="1">
      <c r="A18" s="341"/>
      <c r="B18" s="341"/>
      <c r="C18" s="341"/>
      <c r="D18" s="341"/>
      <c r="E18" s="341"/>
      <c r="F18" s="341"/>
      <c r="G18" s="341"/>
      <c r="H18" s="341"/>
      <c r="I18" s="341"/>
      <c r="J18" s="341"/>
    </row>
    <row r="19" spans="1:12" ht="14" customHeight="1">
      <c r="A19" s="341"/>
      <c r="B19" s="341"/>
      <c r="C19" s="341"/>
      <c r="D19" s="341"/>
      <c r="E19" s="341"/>
      <c r="F19" s="341"/>
      <c r="G19" s="341"/>
      <c r="H19" s="341"/>
      <c r="I19" s="341"/>
      <c r="J19" s="341"/>
    </row>
    <row r="20" spans="1:12" ht="14" customHeight="1">
      <c r="A20" s="341"/>
      <c r="B20" s="341"/>
      <c r="C20" s="341"/>
      <c r="D20" s="341"/>
      <c r="E20" s="341"/>
      <c r="F20" s="341"/>
      <c r="G20" s="341"/>
      <c r="H20" s="341"/>
      <c r="I20" s="341"/>
      <c r="J20" s="341"/>
    </row>
    <row r="21" spans="1:12" ht="14" customHeight="1">
      <c r="A21" s="341"/>
      <c r="B21" s="341"/>
      <c r="C21" s="341"/>
      <c r="D21" s="341"/>
      <c r="E21" s="341"/>
      <c r="F21" s="341"/>
      <c r="G21" s="341"/>
      <c r="H21" s="341"/>
      <c r="I21" s="341"/>
      <c r="J21" s="341"/>
    </row>
    <row r="22" spans="1:12" ht="14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2" ht="15.5">
      <c r="A23" s="328" t="s">
        <v>256</v>
      </c>
      <c r="B23" s="329"/>
      <c r="C23" s="329"/>
      <c r="D23" s="329"/>
      <c r="E23" s="330"/>
      <c r="F23" s="331" t="s">
        <v>237</v>
      </c>
      <c r="G23" s="331"/>
      <c r="H23" s="331"/>
      <c r="I23" s="290" t="s">
        <v>271</v>
      </c>
      <c r="J23" s="290"/>
      <c r="L23" s="17"/>
    </row>
    <row r="24" spans="1:12" ht="28">
      <c r="A24" s="172" t="s">
        <v>179</v>
      </c>
      <c r="B24" s="268" t="s">
        <v>272</v>
      </c>
      <c r="C24" s="269"/>
      <c r="D24" s="270"/>
      <c r="E24" s="65" t="s">
        <v>165</v>
      </c>
      <c r="F24" s="175" t="s">
        <v>223</v>
      </c>
      <c r="G24" s="175" t="s">
        <v>224</v>
      </c>
      <c r="H24" s="178" t="s">
        <v>214</v>
      </c>
      <c r="I24" s="175" t="s">
        <v>248</v>
      </c>
      <c r="J24" s="175" t="s">
        <v>249</v>
      </c>
    </row>
    <row r="25" spans="1:12" ht="29" customHeight="1">
      <c r="A25" s="173"/>
      <c r="B25" s="262"/>
      <c r="C25" s="342"/>
      <c r="D25" s="263"/>
      <c r="E25" s="157"/>
      <c r="F25" s="158"/>
      <c r="G25" s="158"/>
      <c r="H25" s="159"/>
      <c r="I25" s="159"/>
      <c r="J25" s="159"/>
    </row>
    <row r="26" spans="1:12" ht="29" customHeight="1">
      <c r="A26" s="173"/>
      <c r="B26" s="262"/>
      <c r="C26" s="342"/>
      <c r="D26" s="263"/>
      <c r="E26" s="157"/>
      <c r="F26" s="158"/>
      <c r="G26" s="158"/>
      <c r="H26" s="159"/>
      <c r="I26" s="159"/>
      <c r="J26" s="159"/>
    </row>
    <row r="27" spans="1:12" ht="29" customHeight="1">
      <c r="A27" s="173"/>
      <c r="B27" s="262"/>
      <c r="C27" s="342"/>
      <c r="D27" s="263"/>
      <c r="E27" s="157"/>
      <c r="F27" s="158"/>
      <c r="G27" s="158"/>
      <c r="H27" s="159"/>
      <c r="I27" s="159"/>
      <c r="J27" s="159"/>
    </row>
    <row r="28" spans="1:12" ht="29" customHeight="1">
      <c r="A28" s="173"/>
      <c r="B28" s="262"/>
      <c r="C28" s="342"/>
      <c r="D28" s="263"/>
      <c r="E28" s="157"/>
      <c r="F28" s="158"/>
      <c r="G28" s="158"/>
      <c r="H28" s="159"/>
      <c r="I28" s="159"/>
      <c r="J28" s="159"/>
    </row>
    <row r="29" spans="1:12" ht="29" customHeight="1">
      <c r="A29" s="173"/>
      <c r="B29" s="262"/>
      <c r="C29" s="342"/>
      <c r="D29" s="263"/>
      <c r="E29" s="157"/>
      <c r="F29" s="158"/>
      <c r="G29" s="158"/>
      <c r="H29" s="159"/>
      <c r="I29" s="159"/>
      <c r="J29" s="159"/>
    </row>
    <row r="30" spans="1:12" ht="29" customHeight="1">
      <c r="A30" s="173"/>
      <c r="B30" s="262"/>
      <c r="C30" s="342"/>
      <c r="D30" s="263"/>
      <c r="E30" s="157"/>
      <c r="F30" s="158"/>
      <c r="G30" s="158"/>
      <c r="H30" s="159"/>
      <c r="I30" s="159"/>
      <c r="J30" s="159"/>
    </row>
    <row r="31" spans="1:12" ht="29" customHeight="1">
      <c r="A31" s="173"/>
      <c r="B31" s="262"/>
      <c r="C31" s="342"/>
      <c r="D31" s="263"/>
      <c r="E31" s="157"/>
      <c r="F31" s="158"/>
      <c r="G31" s="158"/>
      <c r="H31" s="159"/>
      <c r="I31" s="159"/>
      <c r="J31" s="159"/>
    </row>
    <row r="32" spans="1:12" ht="29" customHeight="1">
      <c r="A32" s="173"/>
      <c r="B32" s="262"/>
      <c r="C32" s="342"/>
      <c r="D32" s="263"/>
      <c r="E32" s="157"/>
      <c r="F32" s="158"/>
      <c r="G32" s="158"/>
      <c r="H32" s="159"/>
      <c r="I32" s="159"/>
      <c r="J32" s="159"/>
    </row>
    <row r="33" spans="1:11" ht="29" customHeight="1">
      <c r="A33" s="173"/>
      <c r="B33" s="262"/>
      <c r="C33" s="342"/>
      <c r="D33" s="263"/>
      <c r="E33" s="157"/>
      <c r="F33" s="158"/>
      <c r="G33" s="158"/>
      <c r="H33" s="159"/>
      <c r="I33" s="159"/>
      <c r="J33" s="159"/>
    </row>
    <row r="34" spans="1:11" ht="29" customHeight="1">
      <c r="A34" s="173"/>
      <c r="B34" s="262"/>
      <c r="C34" s="342"/>
      <c r="D34" s="263"/>
      <c r="E34" s="157"/>
      <c r="F34" s="158"/>
      <c r="G34" s="158"/>
      <c r="H34" s="159"/>
      <c r="I34" s="159"/>
      <c r="J34" s="159"/>
    </row>
    <row r="35" spans="1:11" ht="29" customHeight="1">
      <c r="A35" s="173"/>
      <c r="B35" s="262"/>
      <c r="C35" s="342"/>
      <c r="D35" s="263"/>
      <c r="E35" s="157"/>
      <c r="F35" s="158"/>
      <c r="G35" s="158"/>
      <c r="H35" s="159"/>
      <c r="I35" s="159"/>
      <c r="J35" s="159"/>
    </row>
    <row r="36" spans="1:11" ht="29" customHeight="1">
      <c r="A36" s="173"/>
      <c r="B36" s="262"/>
      <c r="C36" s="342"/>
      <c r="D36" s="263"/>
      <c r="E36" s="157"/>
      <c r="F36" s="158"/>
      <c r="G36" s="158"/>
      <c r="H36" s="159"/>
      <c r="I36" s="159"/>
      <c r="J36" s="159"/>
    </row>
    <row r="37" spans="1:11" ht="15.5">
      <c r="A37" s="60"/>
      <c r="B37" s="60"/>
      <c r="C37" s="61"/>
      <c r="D37" s="63" t="s">
        <v>257</v>
      </c>
      <c r="E37" s="63" t="str">
        <f>F37+G37+H37 &amp;" représentations"</f>
        <v>0 représentations</v>
      </c>
      <c r="F37" s="64">
        <f>SUM(F25:F36)</f>
        <v>0</v>
      </c>
      <c r="G37" s="64">
        <f>SUM(G25:G36)</f>
        <v>0</v>
      </c>
      <c r="H37" s="64">
        <f>SUM(H25:H36)</f>
        <v>0</v>
      </c>
      <c r="I37" s="64">
        <f>SUM(I25:I36)</f>
        <v>0</v>
      </c>
      <c r="J37" s="64">
        <f>SUM(J25:J36)</f>
        <v>0</v>
      </c>
    </row>
    <row r="38" spans="1:11">
      <c r="A38" s="62"/>
      <c r="B38" s="21"/>
      <c r="C38" s="21"/>
      <c r="D38" s="21"/>
      <c r="E38" s="21"/>
      <c r="F38" s="21"/>
      <c r="G38" s="21"/>
      <c r="H38" s="21"/>
      <c r="I38" s="21"/>
      <c r="J38" s="21"/>
    </row>
    <row r="39" spans="1:11" ht="14" customHeight="1">
      <c r="A39" s="224"/>
      <c r="B39" s="224"/>
      <c r="C39" s="224"/>
      <c r="D39" s="224"/>
      <c r="E39" s="224"/>
      <c r="F39" s="224"/>
      <c r="G39" s="224"/>
      <c r="H39" s="224"/>
      <c r="I39" s="224"/>
      <c r="J39" s="21"/>
      <c r="K39" s="17"/>
    </row>
    <row r="40" spans="1:11" ht="14" customHeight="1">
      <c r="A40" s="224" t="s">
        <v>258</v>
      </c>
      <c r="B40" s="224"/>
      <c r="C40" s="224"/>
      <c r="D40" s="224"/>
      <c r="E40" s="224"/>
      <c r="F40" s="224"/>
      <c r="G40" s="224"/>
      <c r="H40" s="224"/>
      <c r="I40" s="224"/>
      <c r="J40" s="21"/>
      <c r="K40" s="17"/>
    </row>
    <row r="41" spans="1:11" ht="28">
      <c r="A41" s="176" t="s">
        <v>156</v>
      </c>
      <c r="B41" s="176" t="s">
        <v>157</v>
      </c>
      <c r="C41" s="176" t="s">
        <v>158</v>
      </c>
      <c r="D41" s="176" t="s">
        <v>259</v>
      </c>
      <c r="E41" s="216" t="s">
        <v>436</v>
      </c>
      <c r="F41" s="176" t="s">
        <v>373</v>
      </c>
      <c r="G41" s="268" t="s">
        <v>202</v>
      </c>
      <c r="H41" s="270"/>
      <c r="I41" s="260" t="s">
        <v>160</v>
      </c>
      <c r="J41" s="260"/>
    </row>
    <row r="42" spans="1:11" ht="25" customHeight="1">
      <c r="A42" s="160"/>
      <c r="B42" s="160"/>
      <c r="C42" s="160" t="s">
        <v>172</v>
      </c>
      <c r="D42" s="160" t="s">
        <v>261</v>
      </c>
      <c r="E42" s="160" t="s">
        <v>204</v>
      </c>
      <c r="F42" s="161"/>
      <c r="G42" s="336" t="s">
        <v>217</v>
      </c>
      <c r="H42" s="337"/>
      <c r="I42" s="338" t="s">
        <v>216</v>
      </c>
      <c r="J42" s="338"/>
    </row>
    <row r="43" spans="1:11" ht="25" customHeight="1">
      <c r="A43" s="160"/>
      <c r="B43" s="160"/>
      <c r="C43" s="160" t="s">
        <v>173</v>
      </c>
      <c r="D43" s="160" t="s">
        <v>260</v>
      </c>
      <c r="E43" s="160" t="s">
        <v>205</v>
      </c>
      <c r="F43" s="161"/>
      <c r="G43" s="336" t="s">
        <v>230</v>
      </c>
      <c r="H43" s="337"/>
      <c r="I43" s="338" t="s">
        <v>215</v>
      </c>
      <c r="J43" s="338"/>
    </row>
    <row r="44" spans="1:11" ht="25" customHeight="1">
      <c r="A44" s="160"/>
      <c r="B44" s="160"/>
      <c r="C44" s="160"/>
      <c r="D44" s="160" t="s">
        <v>261</v>
      </c>
      <c r="E44" s="160" t="s">
        <v>437</v>
      </c>
      <c r="F44" s="161"/>
      <c r="G44" s="336"/>
      <c r="H44" s="337"/>
      <c r="I44" s="338"/>
      <c r="J44" s="338"/>
    </row>
    <row r="45" spans="1:11" ht="25" customHeight="1">
      <c r="A45" s="160"/>
      <c r="B45" s="160"/>
      <c r="C45" s="160"/>
      <c r="D45" s="160" t="s">
        <v>262</v>
      </c>
      <c r="E45" s="160"/>
      <c r="F45" s="161"/>
      <c r="G45" s="336"/>
      <c r="H45" s="337"/>
      <c r="I45" s="338"/>
      <c r="J45" s="338"/>
    </row>
    <row r="46" spans="1:11" ht="25" customHeight="1">
      <c r="A46" s="160"/>
      <c r="B46" s="160"/>
      <c r="C46" s="160"/>
      <c r="D46" s="160"/>
      <c r="E46" s="160"/>
      <c r="F46" s="161"/>
      <c r="G46" s="336"/>
      <c r="H46" s="337"/>
      <c r="I46" s="338"/>
      <c r="J46" s="338"/>
    </row>
    <row r="47" spans="1:11" ht="25" customHeight="1">
      <c r="A47" s="160"/>
      <c r="B47" s="160"/>
      <c r="C47" s="160"/>
      <c r="D47" s="160"/>
      <c r="E47" s="160"/>
      <c r="F47" s="161"/>
      <c r="G47" s="336"/>
      <c r="H47" s="337"/>
      <c r="I47" s="338"/>
      <c r="J47" s="338"/>
    </row>
    <row r="48" spans="1:11" ht="25" customHeight="1">
      <c r="A48" s="160"/>
      <c r="B48" s="160"/>
      <c r="C48" s="160"/>
      <c r="D48" s="160"/>
      <c r="E48" s="160"/>
      <c r="F48" s="161"/>
      <c r="G48" s="336"/>
      <c r="H48" s="337"/>
      <c r="I48" s="338"/>
      <c r="J48" s="338"/>
    </row>
    <row r="49" spans="1:10" ht="25" customHeight="1">
      <c r="A49" s="160"/>
      <c r="B49" s="160"/>
      <c r="C49" s="160"/>
      <c r="D49" s="160"/>
      <c r="E49" s="160"/>
      <c r="F49" s="161"/>
      <c r="G49" s="336"/>
      <c r="H49" s="337"/>
      <c r="I49" s="338"/>
      <c r="J49" s="338"/>
    </row>
    <row r="50" spans="1:10" ht="25" customHeight="1">
      <c r="A50" s="160"/>
      <c r="B50" s="160"/>
      <c r="C50" s="160"/>
      <c r="D50" s="160"/>
      <c r="E50" s="160"/>
      <c r="F50" s="161"/>
      <c r="G50" s="336"/>
      <c r="H50" s="337"/>
      <c r="I50" s="338"/>
      <c r="J50" s="338"/>
    </row>
    <row r="51" spans="1:10" ht="25" customHeight="1">
      <c r="A51" s="160"/>
      <c r="B51" s="160"/>
      <c r="C51" s="160"/>
      <c r="D51" s="160"/>
      <c r="E51" s="160"/>
      <c r="F51" s="161"/>
      <c r="G51" s="336"/>
      <c r="H51" s="337"/>
      <c r="I51" s="338"/>
      <c r="J51" s="338"/>
    </row>
    <row r="52" spans="1:10" ht="25" customHeight="1">
      <c r="A52" s="160"/>
      <c r="B52" s="160"/>
      <c r="C52" s="160"/>
      <c r="D52" s="160"/>
      <c r="E52" s="160"/>
      <c r="F52" s="161"/>
      <c r="G52" s="336"/>
      <c r="H52" s="337"/>
      <c r="I52" s="338"/>
      <c r="J52" s="338"/>
    </row>
    <row r="53" spans="1:10" ht="25" customHeight="1">
      <c r="A53" s="160"/>
      <c r="B53" s="160"/>
      <c r="C53" s="160"/>
      <c r="D53" s="160"/>
      <c r="E53" s="160"/>
      <c r="F53" s="161"/>
      <c r="G53" s="336"/>
      <c r="H53" s="337"/>
      <c r="I53" s="338"/>
      <c r="J53" s="338"/>
    </row>
    <row r="54" spans="1:10" ht="25" customHeight="1">
      <c r="A54" s="160"/>
      <c r="B54" s="160"/>
      <c r="C54" s="160"/>
      <c r="D54" s="160"/>
      <c r="E54" s="160"/>
      <c r="F54" s="161"/>
      <c r="G54" s="336"/>
      <c r="H54" s="337"/>
      <c r="I54" s="338"/>
      <c r="J54" s="338"/>
    </row>
    <row r="55" spans="1:10" ht="25" customHeight="1">
      <c r="A55" s="160"/>
      <c r="B55" s="160"/>
      <c r="C55" s="160"/>
      <c r="D55" s="160"/>
      <c r="E55" s="160"/>
      <c r="F55" s="161"/>
      <c r="G55" s="336"/>
      <c r="H55" s="337"/>
      <c r="I55" s="338"/>
      <c r="J55" s="338"/>
    </row>
    <row r="56" spans="1:10" ht="25" customHeight="1">
      <c r="A56" s="160"/>
      <c r="B56" s="160"/>
      <c r="C56" s="160"/>
      <c r="D56" s="160"/>
      <c r="E56" s="160"/>
      <c r="F56" s="161"/>
      <c r="G56" s="336"/>
      <c r="H56" s="337"/>
      <c r="I56" s="338"/>
      <c r="J56" s="338"/>
    </row>
    <row r="57" spans="1:10" ht="25" customHeight="1">
      <c r="A57" s="160"/>
      <c r="B57" s="160"/>
      <c r="C57" s="160"/>
      <c r="D57" s="160"/>
      <c r="E57" s="160"/>
      <c r="F57" s="161"/>
      <c r="G57" s="336"/>
      <c r="H57" s="337"/>
      <c r="I57" s="338"/>
      <c r="J57" s="338"/>
    </row>
    <row r="58" spans="1:10" ht="25" customHeight="1">
      <c r="A58" s="160"/>
      <c r="B58" s="160"/>
      <c r="C58" s="160"/>
      <c r="D58" s="160"/>
      <c r="E58" s="160"/>
      <c r="F58" s="161"/>
      <c r="G58" s="336"/>
      <c r="H58" s="337"/>
      <c r="I58" s="338"/>
      <c r="J58" s="338"/>
    </row>
    <row r="59" spans="1:10" ht="25" customHeight="1">
      <c r="A59" s="160"/>
      <c r="B59" s="160"/>
      <c r="C59" s="160"/>
      <c r="D59" s="160"/>
      <c r="E59" s="160"/>
      <c r="F59" s="161"/>
      <c r="G59" s="336"/>
      <c r="H59" s="337"/>
      <c r="I59" s="338"/>
      <c r="J59" s="338"/>
    </row>
    <row r="60" spans="1:10" ht="25" customHeight="1">
      <c r="A60" s="160"/>
      <c r="B60" s="160"/>
      <c r="C60" s="160"/>
      <c r="D60" s="160"/>
      <c r="E60" s="160"/>
      <c r="F60" s="161"/>
      <c r="G60" s="336"/>
      <c r="H60" s="337"/>
      <c r="I60" s="338"/>
      <c r="J60" s="338"/>
    </row>
    <row r="61" spans="1:10" ht="25" customHeight="1">
      <c r="A61" s="160"/>
      <c r="B61" s="160"/>
      <c r="C61" s="160"/>
      <c r="D61" s="160"/>
      <c r="E61" s="160"/>
      <c r="F61" s="161"/>
      <c r="G61" s="336"/>
      <c r="H61" s="337"/>
      <c r="I61" s="338"/>
      <c r="J61" s="338"/>
    </row>
    <row r="62" spans="1:10" ht="25" customHeight="1">
      <c r="A62" s="160"/>
      <c r="B62" s="160"/>
      <c r="C62" s="160"/>
      <c r="D62" s="160"/>
      <c r="E62" s="160"/>
      <c r="F62" s="161"/>
      <c r="G62" s="336"/>
      <c r="H62" s="337"/>
      <c r="I62" s="338"/>
      <c r="J62" s="338"/>
    </row>
    <row r="63" spans="1:10" ht="25" customHeight="1">
      <c r="A63" s="160"/>
      <c r="B63" s="160"/>
      <c r="C63" s="160"/>
      <c r="D63" s="160"/>
      <c r="E63" s="160"/>
      <c r="F63" s="161"/>
      <c r="G63" s="336"/>
      <c r="H63" s="337"/>
      <c r="I63" s="338"/>
      <c r="J63" s="338"/>
    </row>
    <row r="64" spans="1:10" ht="25" customHeight="1">
      <c r="A64" s="160"/>
      <c r="B64" s="160"/>
      <c r="C64" s="160"/>
      <c r="D64" s="160"/>
      <c r="E64" s="160"/>
      <c r="F64" s="161"/>
      <c r="G64" s="336"/>
      <c r="H64" s="337"/>
      <c r="I64" s="338"/>
      <c r="J64" s="338"/>
    </row>
    <row r="65" spans="1:10" ht="25" customHeight="1">
      <c r="A65" s="160"/>
      <c r="B65" s="160"/>
      <c r="C65" s="160"/>
      <c r="D65" s="160"/>
      <c r="E65" s="160"/>
      <c r="F65" s="161"/>
      <c r="G65" s="336"/>
      <c r="H65" s="337"/>
      <c r="I65" s="338"/>
      <c r="J65" s="338"/>
    </row>
    <row r="66" spans="1:10" ht="25" customHeight="1">
      <c r="A66" s="160"/>
      <c r="B66" s="160"/>
      <c r="C66" s="160"/>
      <c r="D66" s="160"/>
      <c r="E66" s="160"/>
      <c r="F66" s="161"/>
      <c r="G66" s="336"/>
      <c r="H66" s="337"/>
      <c r="I66" s="338"/>
      <c r="J66" s="338"/>
    </row>
    <row r="68" spans="1:10" ht="14.5" thickBot="1"/>
    <row r="69" spans="1:10" ht="28" customHeight="1">
      <c r="A69" s="314" t="s">
        <v>273</v>
      </c>
      <c r="B69" s="315"/>
      <c r="C69" s="315"/>
      <c r="D69" s="315"/>
      <c r="E69" s="315"/>
      <c r="F69" s="315"/>
      <c r="G69" s="315"/>
      <c r="H69" s="315"/>
      <c r="I69" s="316"/>
    </row>
    <row r="70" spans="1:10" ht="28" customHeight="1">
      <c r="A70" s="320" t="s">
        <v>64</v>
      </c>
      <c r="B70" s="318"/>
      <c r="C70" s="318"/>
      <c r="D70" s="321"/>
      <c r="E70" s="317" t="s">
        <v>65</v>
      </c>
      <c r="F70" s="318"/>
      <c r="G70" s="318"/>
      <c r="H70" s="318"/>
      <c r="I70" s="319"/>
    </row>
    <row r="71" spans="1:10" ht="28" customHeight="1">
      <c r="A71" s="293" t="s">
        <v>143</v>
      </c>
      <c r="B71" s="294"/>
      <c r="C71" s="162"/>
      <c r="D71" s="57" t="e">
        <f>C71/C81</f>
        <v>#DIV/0!</v>
      </c>
      <c r="E71" s="293" t="s">
        <v>4</v>
      </c>
      <c r="F71" s="294"/>
      <c r="G71" s="162"/>
      <c r="H71" s="298" t="e">
        <f>G71/G81</f>
        <v>#DIV/0!</v>
      </c>
      <c r="I71" s="299"/>
    </row>
    <row r="72" spans="1:10" ht="28" customHeight="1">
      <c r="A72" s="293" t="s">
        <v>144</v>
      </c>
      <c r="B72" s="294"/>
      <c r="C72" s="162"/>
      <c r="D72" s="57"/>
      <c r="E72" s="293" t="s">
        <v>152</v>
      </c>
      <c r="F72" s="294"/>
      <c r="G72" s="162"/>
      <c r="H72" s="298"/>
      <c r="I72" s="299"/>
    </row>
    <row r="73" spans="1:10" ht="28" customHeight="1">
      <c r="A73" s="293" t="s">
        <v>148</v>
      </c>
      <c r="B73" s="294"/>
      <c r="C73" s="162"/>
      <c r="D73" s="57"/>
      <c r="E73" s="293" t="s">
        <v>274</v>
      </c>
      <c r="F73" s="294"/>
      <c r="G73" s="162"/>
      <c r="H73" s="298"/>
      <c r="I73" s="299"/>
    </row>
    <row r="74" spans="1:10" ht="28" customHeight="1">
      <c r="A74" s="293" t="s">
        <v>149</v>
      </c>
      <c r="B74" s="294"/>
      <c r="C74" s="162"/>
      <c r="D74" s="57"/>
      <c r="E74" s="293" t="s">
        <v>153</v>
      </c>
      <c r="F74" s="294"/>
      <c r="G74" s="162"/>
      <c r="H74" s="298"/>
      <c r="I74" s="299"/>
    </row>
    <row r="75" spans="1:10" ht="28" customHeight="1">
      <c r="A75" s="293" t="s">
        <v>150</v>
      </c>
      <c r="B75" s="294"/>
      <c r="C75" s="162"/>
      <c r="D75" s="57"/>
      <c r="E75" s="293" t="s">
        <v>7</v>
      </c>
      <c r="F75" s="294"/>
      <c r="G75" s="162"/>
      <c r="H75" s="298" t="e">
        <f>G75/G81</f>
        <v>#DIV/0!</v>
      </c>
      <c r="I75" s="299"/>
    </row>
    <row r="76" spans="1:10" ht="28" customHeight="1">
      <c r="A76" s="293" t="s">
        <v>151</v>
      </c>
      <c r="B76" s="294"/>
      <c r="C76" s="162"/>
      <c r="D76" s="57"/>
      <c r="E76" s="293" t="s">
        <v>6</v>
      </c>
      <c r="F76" s="294"/>
      <c r="G76" s="162"/>
      <c r="H76" s="298" t="e">
        <f>G76/G81</f>
        <v>#DIV/0!</v>
      </c>
      <c r="I76" s="299"/>
    </row>
    <row r="77" spans="1:10" ht="28" customHeight="1">
      <c r="A77" s="293" t="s">
        <v>126</v>
      </c>
      <c r="B77" s="294"/>
      <c r="C77" s="162"/>
      <c r="D77" s="57" t="e">
        <f>C77/C81</f>
        <v>#DIV/0!</v>
      </c>
      <c r="E77" s="293" t="s">
        <v>8</v>
      </c>
      <c r="F77" s="294"/>
      <c r="G77" s="162"/>
      <c r="H77" s="298"/>
      <c r="I77" s="299"/>
    </row>
    <row r="78" spans="1:10" ht="28" customHeight="1">
      <c r="A78" s="293" t="s">
        <v>1</v>
      </c>
      <c r="B78" s="294"/>
      <c r="C78" s="162"/>
      <c r="D78" s="57"/>
      <c r="E78" s="293" t="s">
        <v>128</v>
      </c>
      <c r="F78" s="294"/>
      <c r="G78" s="162"/>
      <c r="H78" s="298"/>
      <c r="I78" s="299"/>
    </row>
    <row r="79" spans="1:10" ht="28" customHeight="1">
      <c r="A79" s="293" t="s">
        <v>127</v>
      </c>
      <c r="B79" s="294"/>
      <c r="C79" s="162"/>
      <c r="D79" s="57"/>
      <c r="E79" s="293" t="s">
        <v>130</v>
      </c>
      <c r="F79" s="294"/>
      <c r="G79" s="162"/>
      <c r="H79" s="298"/>
      <c r="I79" s="299"/>
    </row>
    <row r="80" spans="1:10" ht="28" customHeight="1">
      <c r="A80" s="293" t="s">
        <v>2</v>
      </c>
      <c r="B80" s="294"/>
      <c r="C80" s="162"/>
      <c r="D80" s="57" t="e">
        <f>C80/C81</f>
        <v>#DIV/0!</v>
      </c>
      <c r="E80" s="293" t="s">
        <v>275</v>
      </c>
      <c r="F80" s="294"/>
      <c r="G80" s="162"/>
      <c r="H80" s="298" t="e">
        <f>G80/G81</f>
        <v>#DIV/0!</v>
      </c>
      <c r="I80" s="299"/>
    </row>
    <row r="81" spans="1:9" ht="28" customHeight="1">
      <c r="A81" s="291" t="s">
        <v>3</v>
      </c>
      <c r="B81" s="292"/>
      <c r="C81" s="59">
        <f>SUM(C71:C80)</f>
        <v>0</v>
      </c>
      <c r="D81" s="181"/>
      <c r="E81" s="291" t="s">
        <v>9</v>
      </c>
      <c r="F81" s="292"/>
      <c r="G81" s="59">
        <f>SUM(G71:G80)</f>
        <v>0</v>
      </c>
      <c r="H81" s="298"/>
      <c r="I81" s="299"/>
    </row>
    <row r="82" spans="1:9" ht="28" customHeight="1" thickBot="1">
      <c r="A82" s="295" t="s">
        <v>129</v>
      </c>
      <c r="B82" s="296"/>
      <c r="C82" s="296"/>
      <c r="D82" s="296"/>
      <c r="E82" s="296"/>
      <c r="F82" s="296"/>
      <c r="G82" s="296"/>
      <c r="H82" s="296"/>
      <c r="I82" s="297"/>
    </row>
    <row r="84" spans="1:9" ht="18" customHeight="1">
      <c r="A84" s="340"/>
      <c r="B84" s="340"/>
      <c r="C84" s="340"/>
      <c r="D84" s="340"/>
    </row>
  </sheetData>
  <sheetProtection algorithmName="SHA-512" hashValue="FJDrq7WbcLsbkuzjEnLQR0kgy8eY0eEKjOGraBTD/yFqfs6+UvVNUq0uhTsgymCXM5JhJNdFAD1+IEVqeUgPOg==" saltValue="qB5npPhVhza7LaNoTeTwCg==" spinCount="100000" sheet="1" objects="1" scenarios="1" selectLockedCells="1"/>
  <mergeCells count="143">
    <mergeCell ref="A82:I82"/>
    <mergeCell ref="A84:D84"/>
    <mergeCell ref="A80:B80"/>
    <mergeCell ref="E80:F80"/>
    <mergeCell ref="H80:I80"/>
    <mergeCell ref="A81:B81"/>
    <mergeCell ref="E81:F81"/>
    <mergeCell ref="H81:I81"/>
    <mergeCell ref="A78:B78"/>
    <mergeCell ref="E78:F78"/>
    <mergeCell ref="H78:I78"/>
    <mergeCell ref="A79:B79"/>
    <mergeCell ref="E79:F79"/>
    <mergeCell ref="H79:I79"/>
    <mergeCell ref="A76:B76"/>
    <mergeCell ref="E76:F76"/>
    <mergeCell ref="H76:I76"/>
    <mergeCell ref="A77:B77"/>
    <mergeCell ref="E77:F77"/>
    <mergeCell ref="H77:I77"/>
    <mergeCell ref="A74:B74"/>
    <mergeCell ref="E74:F74"/>
    <mergeCell ref="H74:I74"/>
    <mergeCell ref="A75:B75"/>
    <mergeCell ref="E75:F75"/>
    <mergeCell ref="H75:I75"/>
    <mergeCell ref="A72:B72"/>
    <mergeCell ref="E72:F72"/>
    <mergeCell ref="H72:I72"/>
    <mergeCell ref="A73:B73"/>
    <mergeCell ref="E73:F73"/>
    <mergeCell ref="H73:I73"/>
    <mergeCell ref="A69:I69"/>
    <mergeCell ref="A70:D70"/>
    <mergeCell ref="E70:I70"/>
    <mergeCell ref="A71:B71"/>
    <mergeCell ref="E71:F71"/>
    <mergeCell ref="H71:I71"/>
    <mergeCell ref="G64:H64"/>
    <mergeCell ref="I64:J64"/>
    <mergeCell ref="G65:H65"/>
    <mergeCell ref="I65:J65"/>
    <mergeCell ref="G66:H66"/>
    <mergeCell ref="I66:J66"/>
    <mergeCell ref="G61:H61"/>
    <mergeCell ref="I61:J61"/>
    <mergeCell ref="G62:H62"/>
    <mergeCell ref="I62:J62"/>
    <mergeCell ref="G63:H63"/>
    <mergeCell ref="I63:J63"/>
    <mergeCell ref="G58:H58"/>
    <mergeCell ref="I58:J58"/>
    <mergeCell ref="G59:H59"/>
    <mergeCell ref="I59:J59"/>
    <mergeCell ref="G60:H60"/>
    <mergeCell ref="I60:J60"/>
    <mergeCell ref="G55:H55"/>
    <mergeCell ref="I55:J55"/>
    <mergeCell ref="G56:H56"/>
    <mergeCell ref="I56:J56"/>
    <mergeCell ref="G57:H57"/>
    <mergeCell ref="I57:J57"/>
    <mergeCell ref="G52:H52"/>
    <mergeCell ref="I52:J52"/>
    <mergeCell ref="G53:H53"/>
    <mergeCell ref="I53:J53"/>
    <mergeCell ref="G54:H54"/>
    <mergeCell ref="I54:J54"/>
    <mergeCell ref="G49:H49"/>
    <mergeCell ref="I49:J49"/>
    <mergeCell ref="G50:H50"/>
    <mergeCell ref="I50:J50"/>
    <mergeCell ref="G51:H51"/>
    <mergeCell ref="I51:J51"/>
    <mergeCell ref="G46:H46"/>
    <mergeCell ref="I46:J46"/>
    <mergeCell ref="G47:H47"/>
    <mergeCell ref="I47:J47"/>
    <mergeCell ref="G48:H48"/>
    <mergeCell ref="I48:J48"/>
    <mergeCell ref="G43:H43"/>
    <mergeCell ref="I43:J43"/>
    <mergeCell ref="G44:H44"/>
    <mergeCell ref="I44:J44"/>
    <mergeCell ref="G45:H45"/>
    <mergeCell ref="I45:J45"/>
    <mergeCell ref="B36:D36"/>
    <mergeCell ref="A39:I39"/>
    <mergeCell ref="A40:I40"/>
    <mergeCell ref="G41:H41"/>
    <mergeCell ref="I41:J41"/>
    <mergeCell ref="G42:H42"/>
    <mergeCell ref="I42:J42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A20:D20"/>
    <mergeCell ref="E20:J20"/>
    <mergeCell ref="A21:D21"/>
    <mergeCell ref="E21:J21"/>
    <mergeCell ref="A23:E23"/>
    <mergeCell ref="F23:H23"/>
    <mergeCell ref="I23:J23"/>
    <mergeCell ref="A17:D17"/>
    <mergeCell ref="E17:J17"/>
    <mergeCell ref="A18:D18"/>
    <mergeCell ref="E18:J18"/>
    <mergeCell ref="A19:D19"/>
    <mergeCell ref="E19:J19"/>
    <mergeCell ref="A14:D14"/>
    <mergeCell ref="E14:J14"/>
    <mergeCell ref="A15:D15"/>
    <mergeCell ref="E15:J15"/>
    <mergeCell ref="A16:D16"/>
    <mergeCell ref="E16:J16"/>
    <mergeCell ref="A12:D12"/>
    <mergeCell ref="E12:J12"/>
    <mergeCell ref="A13:D13"/>
    <mergeCell ref="E13:J13"/>
    <mergeCell ref="C4:D4"/>
    <mergeCell ref="F4:H4"/>
    <mergeCell ref="I4:J4"/>
    <mergeCell ref="A5:J5"/>
    <mergeCell ref="A6:J6"/>
    <mergeCell ref="A7:J7"/>
    <mergeCell ref="B1:G1"/>
    <mergeCell ref="B2:D2"/>
    <mergeCell ref="F2:G2"/>
    <mergeCell ref="H2:I2"/>
    <mergeCell ref="A3:B3"/>
    <mergeCell ref="C3:J3"/>
    <mergeCell ref="A8:J8"/>
    <mergeCell ref="A9:J9"/>
    <mergeCell ref="A10:J10"/>
  </mergeCells>
  <dataValidations count="3">
    <dataValidation errorStyle="warning" allowBlank="1" showErrorMessage="1" sqref="H25:H36" xr:uid="{BED65993-25F0-4FE8-BEC6-752178511777}"/>
    <dataValidation type="whole" errorStyle="warning" allowBlank="1" showErrorMessage="1" errorTitle="Merci de saisir un nombre" error="Merci de saisir un nombre" promptTitle="Merci de saisir un nombre" sqref="I25:J36" xr:uid="{66788EBD-CD45-4E53-A9C7-076A09E19CA7}">
      <formula1>0</formula1>
      <formula2>50</formula2>
    </dataValidation>
    <dataValidation type="whole" errorStyle="warning" allowBlank="1" showInputMessage="1" showErrorMessage="1" promptTitle="Merci de saisir un nombre" sqref="I25:J36" xr:uid="{9F615B18-5A2E-4ABA-A653-FF8A0BB06FBF}">
      <formula1>0</formula1>
      <formula2>50</formula2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scale="62" fitToHeight="0" orientation="portrait" horizontalDpi="300" verticalDpi="300" r:id="rId1"/>
  <headerFooter>
    <oddHeader>&amp;L&amp;F&amp;C&amp;A&amp;R&amp;P / &amp;N</oddHeader>
  </headerFooter>
  <rowBreaks count="1" manualBreakCount="1">
    <brk id="38" max="16383" man="1"/>
  </row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errorStyle="warning" allowBlank="1" showErrorMessage="1" xr:uid="{96D74857-EA76-4F0E-A32C-1F47F6949F14}">
          <x14:formula1>
            <xm:f>'menus déroulants'!$A$51:$A$56</xm:f>
          </x14:formula1>
          <xm:sqref>E25:E36</xm:sqref>
        </x14:dataValidation>
        <x14:dataValidation type="list" errorStyle="warning" allowBlank="1" showErrorMessage="1" xr:uid="{20A3B71E-3170-40C9-A07B-9836E1B20887}">
          <x14:formula1>
            <xm:f>'menus déroulants'!$A$93:$A$94</xm:f>
          </x14:formula1>
          <xm:sqref>J2</xm:sqref>
        </x14:dataValidation>
        <x14:dataValidation type="list" errorStyle="warning" allowBlank="1" showErrorMessage="1" xr:uid="{E04DA3B6-7ED1-4AE1-B857-6C14CD5630B5}">
          <x14:formula1>
            <xm:f>'menus déroulants'!$A$97:$A$98</xm:f>
          </x14:formula1>
          <xm:sqref>E4</xm:sqref>
        </x14:dataValidation>
        <x14:dataValidation type="list" errorStyle="warning" allowBlank="1" showErrorMessage="1" errorTitle="Statut non valide" error="Merci de choisir dans la liste" xr:uid="{1E9E1B35-BAEF-41A5-98BD-6C51E0174DCC}">
          <x14:formula1>
            <xm:f>'menus déroulants'!$A$82:$A$86</xm:f>
          </x14:formula1>
          <xm:sqref>G42:G66</xm:sqref>
        </x14:dataValidation>
        <x14:dataValidation type="list" errorStyle="warning" allowBlank="1" showErrorMessage="1" xr:uid="{78B31560-12B9-49B0-93F2-88E8DA77A6B0}">
          <x14:formula1>
            <xm:f>'menus déroulants'!$A$62:$A$63</xm:f>
          </x14:formula1>
          <xm:sqref>C42:C66</xm:sqref>
        </x14:dataValidation>
        <x14:dataValidation type="list" allowBlank="1" promptTitle="Employeur" prompt="Merci de préciser ici " xr:uid="{32BFAF76-C8F9-4F3E-9E3D-D77CDC4F487D}">
          <x14:formula1>
            <xm:f>'menus déroulants'!$A$89:$A$90</xm:f>
          </x14:formula1>
          <xm:sqref>I42:I66</xm:sqref>
        </x14:dataValidation>
        <x14:dataValidation type="list" errorStyle="warning" allowBlank="1" showErrorMessage="1" xr:uid="{91D76E5F-A73F-4642-8329-1CB39531D2A9}">
          <x14:formula1>
            <xm:f>'menus déroulants'!$A$101:$A$103</xm:f>
          </x14:formula1>
          <xm:sqref>D42:D66</xm:sqref>
        </x14:dataValidation>
        <x14:dataValidation type="list" errorStyle="warning" allowBlank="1" errorTitle="Fonction non valide" error="Merci de choisir une fonction dans la liste, par défaut choisir la plus approchante si la fonction exacte n'est pas dans la liste. " xr:uid="{A3CEB717-0282-450B-97C2-AC9303DB8C5F}">
          <x14:formula1>
            <xm:f>'menus déroulants'!$A$67:$A$79</xm:f>
          </x14:formula1>
          <xm:sqref>E42:E66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31B7-A9D7-48DF-9E8D-CB8DF772A5A3}">
  <sheetPr>
    <tabColor theme="5" tint="0.59999389629810485"/>
  </sheetPr>
  <dimension ref="A1:I52"/>
  <sheetViews>
    <sheetView showGridLines="0" showRowColHeaders="0" topLeftCell="A46" zoomScaleNormal="100" workbookViewId="0">
      <selection activeCell="A22" sqref="A22:D22"/>
    </sheetView>
  </sheetViews>
  <sheetFormatPr baseColWidth="10" defaultRowHeight="14.5"/>
  <cols>
    <col min="1" max="1" width="10.90625" style="2"/>
    <col min="2" max="2" width="41.7265625" style="2" customWidth="1"/>
    <col min="3" max="3" width="10.90625" style="2"/>
    <col min="4" max="4" width="13.26953125" style="2" customWidth="1"/>
    <col min="5" max="6" width="10.90625" style="2"/>
    <col min="7" max="7" width="12" style="2" customWidth="1"/>
    <col min="8" max="9" width="9.26953125" style="2" customWidth="1"/>
    <col min="10" max="16384" width="10.90625" style="2"/>
  </cols>
  <sheetData>
    <row r="1" spans="1:9">
      <c r="A1" s="95"/>
      <c r="B1" s="95"/>
      <c r="C1" s="95"/>
      <c r="D1" s="95"/>
      <c r="E1" s="95"/>
      <c r="F1" s="95"/>
      <c r="G1" s="95"/>
      <c r="H1" s="95"/>
      <c r="I1" s="95"/>
    </row>
    <row r="2" spans="1:9" ht="51" customHeight="1">
      <c r="A2" s="346" t="s">
        <v>409</v>
      </c>
      <c r="B2" s="346"/>
      <c r="C2" s="346"/>
      <c r="D2" s="346"/>
      <c r="E2" s="346"/>
      <c r="F2" s="346"/>
      <c r="G2" s="346"/>
      <c r="H2" s="346"/>
      <c r="I2" s="346"/>
    </row>
    <row r="3" spans="1:9" ht="246.5" customHeight="1">
      <c r="A3" s="347" t="s">
        <v>408</v>
      </c>
      <c r="B3" s="347"/>
      <c r="C3" s="347"/>
      <c r="D3" s="347"/>
      <c r="E3" s="347"/>
      <c r="F3" s="347"/>
      <c r="G3" s="347"/>
      <c r="H3" s="347"/>
      <c r="I3" s="347"/>
    </row>
    <row r="4" spans="1:9">
      <c r="A4" s="95"/>
      <c r="B4" s="95"/>
      <c r="C4" s="95"/>
      <c r="D4" s="95"/>
      <c r="E4" s="95"/>
      <c r="F4" s="95"/>
      <c r="G4" s="95"/>
      <c r="H4" s="95"/>
      <c r="I4" s="95"/>
    </row>
    <row r="5" spans="1:9" ht="32.5" customHeight="1">
      <c r="A5" s="277" t="s">
        <v>333</v>
      </c>
      <c r="B5" s="278"/>
      <c r="C5" s="278"/>
      <c r="D5" s="279"/>
      <c r="E5" s="343" t="s">
        <v>334</v>
      </c>
      <c r="F5" s="344"/>
      <c r="G5" s="345"/>
      <c r="H5" s="290" t="s">
        <v>336</v>
      </c>
      <c r="I5" s="290"/>
    </row>
    <row r="6" spans="1:9" ht="28">
      <c r="A6" s="254" t="s">
        <v>343</v>
      </c>
      <c r="B6" s="255"/>
      <c r="C6" s="256"/>
      <c r="D6" s="82" t="s">
        <v>345</v>
      </c>
      <c r="E6" s="66" t="s">
        <v>223</v>
      </c>
      <c r="F6" s="66" t="s">
        <v>344</v>
      </c>
      <c r="G6" s="91" t="s">
        <v>214</v>
      </c>
      <c r="H6" s="66" t="s">
        <v>248</v>
      </c>
      <c r="I6" s="66" t="s">
        <v>249</v>
      </c>
    </row>
    <row r="7" spans="1:9">
      <c r="A7" s="288"/>
      <c r="B7" s="289"/>
      <c r="C7" s="304"/>
      <c r="D7" s="147"/>
      <c r="E7" s="148"/>
      <c r="F7" s="148"/>
      <c r="G7" s="149"/>
      <c r="H7" s="149"/>
      <c r="I7" s="149"/>
    </row>
    <row r="8" spans="1:9">
      <c r="A8" s="288"/>
      <c r="B8" s="289"/>
      <c r="C8" s="304"/>
      <c r="D8" s="147"/>
      <c r="E8" s="148"/>
      <c r="F8" s="148"/>
      <c r="G8" s="149"/>
      <c r="H8" s="149"/>
      <c r="I8" s="149"/>
    </row>
    <row r="9" spans="1:9">
      <c r="A9" s="288"/>
      <c r="B9" s="289"/>
      <c r="C9" s="304"/>
      <c r="D9" s="147"/>
      <c r="E9" s="148"/>
      <c r="F9" s="148"/>
      <c r="G9" s="149"/>
      <c r="H9" s="149"/>
      <c r="I9" s="149"/>
    </row>
    <row r="10" spans="1:9">
      <c r="A10" s="288"/>
      <c r="B10" s="289"/>
      <c r="C10" s="304"/>
      <c r="D10" s="147"/>
      <c r="E10" s="148"/>
      <c r="F10" s="148"/>
      <c r="G10" s="149"/>
      <c r="H10" s="149"/>
      <c r="I10" s="149"/>
    </row>
    <row r="11" spans="1:9">
      <c r="A11" s="288"/>
      <c r="B11" s="289"/>
      <c r="C11" s="304"/>
      <c r="D11" s="147"/>
      <c r="E11" s="148"/>
      <c r="F11" s="148"/>
      <c r="G11" s="149"/>
      <c r="H11" s="149"/>
      <c r="I11" s="149"/>
    </row>
    <row r="12" spans="1:9">
      <c r="A12" s="288"/>
      <c r="B12" s="289"/>
      <c r="C12" s="304"/>
      <c r="D12" s="147"/>
      <c r="E12" s="148"/>
      <c r="F12" s="148"/>
      <c r="G12" s="149"/>
      <c r="H12" s="149"/>
      <c r="I12" s="149"/>
    </row>
    <row r="13" spans="1:9">
      <c r="A13" s="288"/>
      <c r="B13" s="289"/>
      <c r="C13" s="304"/>
      <c r="D13" s="147"/>
      <c r="E13" s="148"/>
      <c r="F13" s="148"/>
      <c r="G13" s="149"/>
      <c r="H13" s="149"/>
      <c r="I13" s="149"/>
    </row>
    <row r="14" spans="1:9">
      <c r="A14" s="288"/>
      <c r="B14" s="289"/>
      <c r="C14" s="304"/>
      <c r="D14" s="147"/>
      <c r="E14" s="148"/>
      <c r="F14" s="148"/>
      <c r="G14" s="149"/>
      <c r="H14" s="149"/>
      <c r="I14" s="149"/>
    </row>
    <row r="15" spans="1:9" ht="42" customHeight="1">
      <c r="A15" s="277" t="s">
        <v>335</v>
      </c>
      <c r="B15" s="279"/>
      <c r="C15" s="220" t="str">
        <f>E15+F15+G15 &amp;" représentations"</f>
        <v>0 représentations</v>
      </c>
      <c r="D15" s="220"/>
      <c r="E15" s="87">
        <f>SUM(E7:E14)</f>
        <v>0</v>
      </c>
      <c r="F15" s="87">
        <f t="shared" ref="F15:I15" si="0">SUM(F7:F14)</f>
        <v>0</v>
      </c>
      <c r="G15" s="87">
        <f t="shared" si="0"/>
        <v>0</v>
      </c>
      <c r="H15" s="87">
        <f t="shared" si="0"/>
        <v>0</v>
      </c>
      <c r="I15" s="87">
        <f t="shared" si="0"/>
        <v>0</v>
      </c>
    </row>
    <row r="16" spans="1:9">
      <c r="A16" s="95"/>
      <c r="B16" s="95"/>
      <c r="C16" s="95"/>
      <c r="D16" s="95"/>
      <c r="E16" s="95"/>
      <c r="F16" s="95"/>
      <c r="G16" s="95"/>
      <c r="H16" s="95"/>
      <c r="I16" s="95"/>
    </row>
    <row r="17" spans="1:9">
      <c r="A17" s="277" t="s">
        <v>338</v>
      </c>
      <c r="B17" s="278"/>
      <c r="C17" s="278"/>
      <c r="D17" s="279"/>
      <c r="E17" s="343" t="s">
        <v>334</v>
      </c>
      <c r="F17" s="344"/>
      <c r="G17" s="345"/>
      <c r="H17" s="290" t="s">
        <v>336</v>
      </c>
      <c r="I17" s="290"/>
    </row>
    <row r="18" spans="1:9" ht="45" customHeight="1">
      <c r="A18" s="254" t="s">
        <v>343</v>
      </c>
      <c r="B18" s="255"/>
      <c r="C18" s="256"/>
      <c r="D18" s="82" t="s">
        <v>345</v>
      </c>
      <c r="E18" s="90" t="s">
        <v>223</v>
      </c>
      <c r="F18" s="90" t="s">
        <v>344</v>
      </c>
      <c r="G18" s="67" t="s">
        <v>214</v>
      </c>
      <c r="H18" s="90" t="s">
        <v>248</v>
      </c>
      <c r="I18" s="90" t="s">
        <v>249</v>
      </c>
    </row>
    <row r="19" spans="1:9">
      <c r="A19" s="288"/>
      <c r="B19" s="289"/>
      <c r="C19" s="304"/>
      <c r="D19" s="147"/>
      <c r="E19" s="148"/>
      <c r="F19" s="148"/>
      <c r="G19" s="149"/>
      <c r="H19" s="149"/>
      <c r="I19" s="149"/>
    </row>
    <row r="20" spans="1:9">
      <c r="A20" s="288"/>
      <c r="B20" s="289"/>
      <c r="C20" s="304"/>
      <c r="D20" s="147"/>
      <c r="E20" s="148"/>
      <c r="F20" s="148"/>
      <c r="G20" s="149"/>
      <c r="H20" s="149"/>
      <c r="I20" s="149"/>
    </row>
    <row r="21" spans="1:9">
      <c r="A21" s="288"/>
      <c r="B21" s="289"/>
      <c r="C21" s="304"/>
      <c r="D21" s="147"/>
      <c r="E21" s="148"/>
      <c r="F21" s="148"/>
      <c r="G21" s="149"/>
      <c r="H21" s="149"/>
      <c r="I21" s="149"/>
    </row>
    <row r="22" spans="1:9">
      <c r="A22" s="288"/>
      <c r="B22" s="289"/>
      <c r="C22" s="304"/>
      <c r="D22" s="147"/>
      <c r="E22" s="148"/>
      <c r="F22" s="148"/>
      <c r="G22" s="149"/>
      <c r="H22" s="149"/>
      <c r="I22" s="149"/>
    </row>
    <row r="23" spans="1:9">
      <c r="A23" s="288"/>
      <c r="B23" s="289"/>
      <c r="C23" s="304"/>
      <c r="D23" s="147"/>
      <c r="E23" s="148"/>
      <c r="F23" s="148"/>
      <c r="G23" s="149"/>
      <c r="H23" s="149"/>
      <c r="I23" s="149"/>
    </row>
    <row r="24" spans="1:9">
      <c r="A24" s="288"/>
      <c r="B24" s="289"/>
      <c r="C24" s="304"/>
      <c r="D24" s="147"/>
      <c r="E24" s="148"/>
      <c r="F24" s="148"/>
      <c r="G24" s="149"/>
      <c r="H24" s="149"/>
      <c r="I24" s="149"/>
    </row>
    <row r="25" spans="1:9">
      <c r="A25" s="288"/>
      <c r="B25" s="289"/>
      <c r="C25" s="304"/>
      <c r="D25" s="147"/>
      <c r="E25" s="148"/>
      <c r="F25" s="148"/>
      <c r="G25" s="149"/>
      <c r="H25" s="149"/>
      <c r="I25" s="149"/>
    </row>
    <row r="26" spans="1:9">
      <c r="A26" s="288"/>
      <c r="B26" s="289"/>
      <c r="C26" s="304"/>
      <c r="D26" s="147"/>
      <c r="E26" s="148"/>
      <c r="F26" s="148"/>
      <c r="G26" s="149"/>
      <c r="H26" s="149"/>
      <c r="I26" s="149"/>
    </row>
    <row r="27" spans="1:9">
      <c r="A27" s="277" t="s">
        <v>337</v>
      </c>
      <c r="B27" s="279"/>
      <c r="C27" s="220" t="str">
        <f>E27+F27+G27 &amp;" représentations"</f>
        <v>0 représentations</v>
      </c>
      <c r="D27" s="220"/>
      <c r="E27" s="87">
        <f>SUM(E19:E26)</f>
        <v>0</v>
      </c>
      <c r="F27" s="87">
        <f t="shared" ref="F27:I27" si="1">SUM(F19:F26)</f>
        <v>0</v>
      </c>
      <c r="G27" s="87">
        <f t="shared" si="1"/>
        <v>0</v>
      </c>
      <c r="H27" s="87">
        <f t="shared" si="1"/>
        <v>0</v>
      </c>
      <c r="I27" s="87">
        <f t="shared" si="1"/>
        <v>0</v>
      </c>
    </row>
    <row r="28" spans="1:9">
      <c r="A28" s="95"/>
      <c r="B28" s="95"/>
      <c r="C28" s="95"/>
      <c r="D28" s="95"/>
      <c r="E28" s="95"/>
      <c r="F28" s="95"/>
      <c r="G28" s="95"/>
      <c r="H28" s="95"/>
      <c r="I28" s="95"/>
    </row>
    <row r="29" spans="1:9">
      <c r="A29" s="277" t="s">
        <v>339</v>
      </c>
      <c r="B29" s="278"/>
      <c r="C29" s="278"/>
      <c r="D29" s="279"/>
      <c r="E29" s="343" t="s">
        <v>334</v>
      </c>
      <c r="F29" s="344"/>
      <c r="G29" s="345"/>
      <c r="H29" s="290" t="s">
        <v>336</v>
      </c>
      <c r="I29" s="290"/>
    </row>
    <row r="30" spans="1:9" ht="45" customHeight="1">
      <c r="A30" s="254" t="s">
        <v>343</v>
      </c>
      <c r="B30" s="255"/>
      <c r="C30" s="256"/>
      <c r="D30" s="82" t="s">
        <v>345</v>
      </c>
      <c r="E30" s="90" t="s">
        <v>223</v>
      </c>
      <c r="F30" s="90" t="s">
        <v>344</v>
      </c>
      <c r="G30" s="67" t="s">
        <v>214</v>
      </c>
      <c r="H30" s="90" t="s">
        <v>248</v>
      </c>
      <c r="I30" s="90" t="s">
        <v>249</v>
      </c>
    </row>
    <row r="31" spans="1:9">
      <c r="A31" s="288"/>
      <c r="B31" s="289"/>
      <c r="C31" s="304"/>
      <c r="D31" s="147"/>
      <c r="E31" s="148"/>
      <c r="F31" s="148"/>
      <c r="G31" s="149"/>
      <c r="H31" s="149"/>
      <c r="I31" s="149"/>
    </row>
    <row r="32" spans="1:9">
      <c r="A32" s="288"/>
      <c r="B32" s="289"/>
      <c r="C32" s="304"/>
      <c r="D32" s="147"/>
      <c r="E32" s="148"/>
      <c r="F32" s="148"/>
      <c r="G32" s="149"/>
      <c r="H32" s="149"/>
      <c r="I32" s="149"/>
    </row>
    <row r="33" spans="1:9">
      <c r="A33" s="288"/>
      <c r="B33" s="289"/>
      <c r="C33" s="304"/>
      <c r="D33" s="147"/>
      <c r="E33" s="148"/>
      <c r="F33" s="148"/>
      <c r="G33" s="149"/>
      <c r="H33" s="149"/>
      <c r="I33" s="149"/>
    </row>
    <row r="34" spans="1:9">
      <c r="A34" s="288"/>
      <c r="B34" s="289"/>
      <c r="C34" s="304"/>
      <c r="D34" s="147"/>
      <c r="E34" s="148"/>
      <c r="F34" s="148"/>
      <c r="G34" s="149"/>
      <c r="H34" s="149"/>
      <c r="I34" s="149"/>
    </row>
    <row r="35" spans="1:9">
      <c r="A35" s="288"/>
      <c r="B35" s="289"/>
      <c r="C35" s="304"/>
      <c r="D35" s="147"/>
      <c r="E35" s="148"/>
      <c r="F35" s="148"/>
      <c r="G35" s="149"/>
      <c r="H35" s="149"/>
      <c r="I35" s="149"/>
    </row>
    <row r="36" spans="1:9">
      <c r="A36" s="288"/>
      <c r="B36" s="289"/>
      <c r="C36" s="304"/>
      <c r="D36" s="147"/>
      <c r="E36" s="148"/>
      <c r="F36" s="148"/>
      <c r="G36" s="149"/>
      <c r="H36" s="149"/>
      <c r="I36" s="149"/>
    </row>
    <row r="37" spans="1:9">
      <c r="A37" s="288"/>
      <c r="B37" s="289"/>
      <c r="C37" s="304"/>
      <c r="D37" s="147"/>
      <c r="E37" s="148"/>
      <c r="F37" s="148"/>
      <c r="G37" s="149"/>
      <c r="H37" s="149"/>
      <c r="I37" s="149"/>
    </row>
    <row r="38" spans="1:9">
      <c r="A38" s="288"/>
      <c r="B38" s="289"/>
      <c r="C38" s="304"/>
      <c r="D38" s="147"/>
      <c r="E38" s="148"/>
      <c r="F38" s="148"/>
      <c r="G38" s="149"/>
      <c r="H38" s="149"/>
      <c r="I38" s="149"/>
    </row>
    <row r="39" spans="1:9">
      <c r="A39" s="277" t="s">
        <v>340</v>
      </c>
      <c r="B39" s="279"/>
      <c r="C39" s="220" t="str">
        <f>E39+F39+G39 &amp;" représentations"</f>
        <v>0 représentations</v>
      </c>
      <c r="D39" s="220"/>
      <c r="E39" s="87">
        <f>SUM(E31:E38)</f>
        <v>0</v>
      </c>
      <c r="F39" s="87">
        <f t="shared" ref="F39:I39" si="2">SUM(F31:F38)</f>
        <v>0</v>
      </c>
      <c r="G39" s="87">
        <f t="shared" si="2"/>
        <v>0</v>
      </c>
      <c r="H39" s="87">
        <f t="shared" si="2"/>
        <v>0</v>
      </c>
      <c r="I39" s="87">
        <f t="shared" si="2"/>
        <v>0</v>
      </c>
    </row>
    <row r="40" spans="1:9">
      <c r="A40" s="95"/>
      <c r="B40" s="95"/>
      <c r="C40" s="95"/>
      <c r="D40" s="95"/>
      <c r="E40" s="95"/>
      <c r="F40" s="95"/>
      <c r="G40" s="95"/>
      <c r="H40" s="95"/>
      <c r="I40" s="95"/>
    </row>
    <row r="41" spans="1:9" ht="14.5" customHeight="1">
      <c r="A41" s="277" t="s">
        <v>341</v>
      </c>
      <c r="B41" s="278"/>
      <c r="C41" s="278"/>
      <c r="D41" s="279"/>
      <c r="E41" s="343" t="s">
        <v>334</v>
      </c>
      <c r="F41" s="344"/>
      <c r="G41" s="345"/>
      <c r="H41" s="290" t="s">
        <v>336</v>
      </c>
      <c r="I41" s="290"/>
    </row>
    <row r="42" spans="1:9" ht="45" customHeight="1">
      <c r="A42" s="254" t="s">
        <v>343</v>
      </c>
      <c r="B42" s="255"/>
      <c r="C42" s="256"/>
      <c r="D42" s="82" t="s">
        <v>345</v>
      </c>
      <c r="E42" s="90" t="s">
        <v>223</v>
      </c>
      <c r="F42" s="90" t="s">
        <v>344</v>
      </c>
      <c r="G42" s="67" t="s">
        <v>214</v>
      </c>
      <c r="H42" s="90" t="s">
        <v>248</v>
      </c>
      <c r="I42" s="90" t="s">
        <v>249</v>
      </c>
    </row>
    <row r="43" spans="1:9">
      <c r="A43" s="288"/>
      <c r="B43" s="289"/>
      <c r="C43" s="304"/>
      <c r="D43" s="147"/>
      <c r="E43" s="148"/>
      <c r="F43" s="148"/>
      <c r="G43" s="149"/>
      <c r="H43" s="149"/>
      <c r="I43" s="149"/>
    </row>
    <row r="44" spans="1:9">
      <c r="A44" s="288"/>
      <c r="B44" s="289"/>
      <c r="C44" s="304"/>
      <c r="D44" s="147"/>
      <c r="E44" s="148"/>
      <c r="F44" s="148"/>
      <c r="G44" s="149"/>
      <c r="H44" s="149"/>
      <c r="I44" s="149"/>
    </row>
    <row r="45" spans="1:9">
      <c r="A45" s="288"/>
      <c r="B45" s="289"/>
      <c r="C45" s="304"/>
      <c r="D45" s="147"/>
      <c r="E45" s="148"/>
      <c r="F45" s="148"/>
      <c r="G45" s="149"/>
      <c r="H45" s="149"/>
      <c r="I45" s="149"/>
    </row>
    <row r="46" spans="1:9">
      <c r="A46" s="288"/>
      <c r="B46" s="289"/>
      <c r="C46" s="304"/>
      <c r="D46" s="147"/>
      <c r="E46" s="148"/>
      <c r="F46" s="148"/>
      <c r="G46" s="149"/>
      <c r="H46" s="149"/>
      <c r="I46" s="149"/>
    </row>
    <row r="47" spans="1:9">
      <c r="A47" s="288"/>
      <c r="B47" s="289"/>
      <c r="C47" s="304"/>
      <c r="D47" s="147"/>
      <c r="E47" s="148"/>
      <c r="F47" s="148"/>
      <c r="G47" s="149"/>
      <c r="H47" s="149"/>
      <c r="I47" s="149"/>
    </row>
    <row r="48" spans="1:9">
      <c r="A48" s="288"/>
      <c r="B48" s="289"/>
      <c r="C48" s="304"/>
      <c r="D48" s="147"/>
      <c r="E48" s="148"/>
      <c r="F48" s="148"/>
      <c r="G48" s="149"/>
      <c r="H48" s="149"/>
      <c r="I48" s="149"/>
    </row>
    <row r="49" spans="1:9">
      <c r="A49" s="288"/>
      <c r="B49" s="289"/>
      <c r="C49" s="304"/>
      <c r="D49" s="147"/>
      <c r="E49" s="148"/>
      <c r="F49" s="148"/>
      <c r="G49" s="149"/>
      <c r="H49" s="149"/>
      <c r="I49" s="149"/>
    </row>
    <row r="50" spans="1:9">
      <c r="A50" s="288"/>
      <c r="B50" s="289"/>
      <c r="C50" s="304"/>
      <c r="D50" s="147"/>
      <c r="E50" s="148"/>
      <c r="F50" s="148"/>
      <c r="G50" s="149"/>
      <c r="H50" s="149"/>
      <c r="I50" s="149"/>
    </row>
    <row r="51" spans="1:9">
      <c r="A51" s="277" t="s">
        <v>342</v>
      </c>
      <c r="B51" s="279"/>
      <c r="C51" s="220" t="str">
        <f>E51+F51+G51 &amp;" représentations"</f>
        <v>0 représentations</v>
      </c>
      <c r="D51" s="220"/>
      <c r="E51" s="87">
        <f>SUM(E43:E50)</f>
        <v>0</v>
      </c>
      <c r="F51" s="87">
        <f t="shared" ref="F51:I51" si="3">SUM(F43:F50)</f>
        <v>0</v>
      </c>
      <c r="G51" s="87">
        <f t="shared" si="3"/>
        <v>0</v>
      </c>
      <c r="H51" s="87">
        <f t="shared" si="3"/>
        <v>0</v>
      </c>
      <c r="I51" s="87">
        <f t="shared" si="3"/>
        <v>0</v>
      </c>
    </row>
    <row r="52" spans="1:9">
      <c r="A52" s="95"/>
      <c r="B52" s="95"/>
      <c r="C52" s="95"/>
      <c r="D52" s="95"/>
      <c r="E52" s="95"/>
      <c r="F52" s="95"/>
      <c r="G52" s="95"/>
      <c r="H52" s="95"/>
      <c r="I52" s="95"/>
    </row>
  </sheetData>
  <sheetProtection algorithmName="SHA-512" hashValue="OUMIpyGt9Pqz9IQyZXs0cij/DY8J9TXpp6di1msQhrfFUncuaDgHqEPdxktb41JeZM7bDHzY43MDZqv1GkBqJA==" saltValue="+rTYp/p3qrB0fMnsAtB0Fg==" spinCount="100000" sheet="1" objects="1" scenarios="1" selectLockedCells="1"/>
  <mergeCells count="58">
    <mergeCell ref="A23:C23"/>
    <mergeCell ref="A17:D17"/>
    <mergeCell ref="E17:G17"/>
    <mergeCell ref="A18:C18"/>
    <mergeCell ref="A19:C19"/>
    <mergeCell ref="A20:C20"/>
    <mergeCell ref="A21:C21"/>
    <mergeCell ref="A22:C22"/>
    <mergeCell ref="H5:I5"/>
    <mergeCell ref="C15:D15"/>
    <mergeCell ref="A15:B15"/>
    <mergeCell ref="A2:I2"/>
    <mergeCell ref="A3:I3"/>
    <mergeCell ref="A5:D5"/>
    <mergeCell ref="E5:G5"/>
    <mergeCell ref="A6:C6"/>
    <mergeCell ref="A7:C7"/>
    <mergeCell ref="A8:C8"/>
    <mergeCell ref="H17:I17"/>
    <mergeCell ref="A9:C9"/>
    <mergeCell ref="A10:C10"/>
    <mergeCell ref="A11:C11"/>
    <mergeCell ref="A12:C12"/>
    <mergeCell ref="A13:C13"/>
    <mergeCell ref="A14:C14"/>
    <mergeCell ref="A24:C24"/>
    <mergeCell ref="A25:C25"/>
    <mergeCell ref="A26:C26"/>
    <mergeCell ref="A27:B27"/>
    <mergeCell ref="C27:D27"/>
    <mergeCell ref="A39:B39"/>
    <mergeCell ref="C39:D39"/>
    <mergeCell ref="A41:D41"/>
    <mergeCell ref="E29:G29"/>
    <mergeCell ref="H29:I29"/>
    <mergeCell ref="A30:C30"/>
    <mergeCell ref="A31:C31"/>
    <mergeCell ref="A32:C32"/>
    <mergeCell ref="A33:C33"/>
    <mergeCell ref="A29:D29"/>
    <mergeCell ref="A34:C34"/>
    <mergeCell ref="A35:C35"/>
    <mergeCell ref="A36:C36"/>
    <mergeCell ref="A37:C37"/>
    <mergeCell ref="A38:C38"/>
    <mergeCell ref="E41:G41"/>
    <mergeCell ref="H41:I41"/>
    <mergeCell ref="A42:C42"/>
    <mergeCell ref="A43:C43"/>
    <mergeCell ref="A51:B51"/>
    <mergeCell ref="C51:D51"/>
    <mergeCell ref="A45:C45"/>
    <mergeCell ref="A46:C46"/>
    <mergeCell ref="A47:C47"/>
    <mergeCell ref="A48:C48"/>
    <mergeCell ref="A49:C49"/>
    <mergeCell ref="A50:C50"/>
    <mergeCell ref="A44:C44"/>
  </mergeCells>
  <dataValidations count="1">
    <dataValidation errorStyle="warning" allowBlank="1" showErrorMessage="1" sqref="D7:D14 G7:I14 D19:D26 G19:I26 D31:D38 G31:I38 D43:D50 G43:I50" xr:uid="{957B2F60-34DD-4792-8882-B26A4C52470A}"/>
  </dataValidations>
  <pageMargins left="0.70866141732283472" right="0.70866141732283472" top="0.55118110236220474" bottom="0.35433070866141736" header="0.31496062992125984" footer="0.31496062992125984"/>
  <pageSetup scale="85" fitToHeight="0" orientation="landscape" r:id="rId1"/>
  <headerFooter>
    <oddHeader>&amp;L&amp;F&amp;C&amp;A&amp;Rp &amp;P / &amp;N</oddHeader>
  </headerFooter>
  <rowBreaks count="1" manualBreakCount="1">
    <brk id="16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xr:uid="{555A49D7-7823-4AC4-BFBE-16B3330425E0}">
          <x14:formula1>
            <xm:f>'menus déroulants'!$A$51:$A$56</xm:f>
          </x14:formula1>
          <xm:sqref>H7:I14 H19:I26 H31:I38 H43:I50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FEC2-ED3F-48DE-A89A-08FDEDE2EC1E}">
  <sheetPr>
    <tabColor theme="5" tint="0.59999389629810485"/>
    <pageSetUpPr fitToPage="1"/>
  </sheetPr>
  <dimension ref="A1:J131"/>
  <sheetViews>
    <sheetView zoomScale="80" zoomScaleNormal="80" workbookViewId="0">
      <pane xSplit="1" ySplit="1" topLeftCell="B77" activePane="bottomRight" state="frozen"/>
      <selection activeCell="A22" sqref="A22:D22"/>
      <selection pane="topRight" activeCell="A22" sqref="A22:D22"/>
      <selection pane="bottomLeft" activeCell="A22" sqref="A22:D22"/>
      <selection pane="bottomRight" activeCell="A22" sqref="A22:D22"/>
    </sheetView>
  </sheetViews>
  <sheetFormatPr baseColWidth="10" defaultRowHeight="14.5"/>
  <cols>
    <col min="1" max="1" width="56" style="2" customWidth="1"/>
    <col min="2" max="9" width="15" style="9" customWidth="1"/>
    <col min="10" max="16384" width="10.90625" style="2"/>
  </cols>
  <sheetData>
    <row r="1" spans="1:10" ht="45" thickBot="1">
      <c r="A1" s="80" t="s">
        <v>64</v>
      </c>
      <c r="B1" s="71" t="s">
        <v>281</v>
      </c>
      <c r="C1" s="72" t="s">
        <v>278</v>
      </c>
      <c r="D1" s="73" t="s">
        <v>277</v>
      </c>
      <c r="E1" s="74" t="s">
        <v>276</v>
      </c>
      <c r="F1" s="106" t="s">
        <v>62</v>
      </c>
      <c r="G1" s="73" t="s">
        <v>279</v>
      </c>
      <c r="H1" s="73" t="s">
        <v>280</v>
      </c>
      <c r="I1" s="73" t="s">
        <v>282</v>
      </c>
      <c r="J1" s="6"/>
    </row>
    <row r="2" spans="1:10" ht="15.5">
      <c r="A2" s="123" t="s">
        <v>10</v>
      </c>
      <c r="B2" s="97">
        <f>SUM(B3:B7)</f>
        <v>0</v>
      </c>
      <c r="C2" s="97">
        <f t="shared" ref="C2:I2" si="0">SUM(C3:C7)</f>
        <v>0</v>
      </c>
      <c r="D2" s="97">
        <f t="shared" si="0"/>
        <v>0</v>
      </c>
      <c r="E2" s="97">
        <f t="shared" si="0"/>
        <v>0</v>
      </c>
      <c r="F2" s="97">
        <f t="shared" si="0"/>
        <v>0</v>
      </c>
      <c r="G2" s="97">
        <f t="shared" si="0"/>
        <v>0</v>
      </c>
      <c r="H2" s="97">
        <f t="shared" si="0"/>
        <v>0</v>
      </c>
      <c r="I2" s="97">
        <f t="shared" si="0"/>
        <v>0</v>
      </c>
    </row>
    <row r="3" spans="1:10" ht="15.5">
      <c r="A3" s="124" t="s">
        <v>192</v>
      </c>
      <c r="B3" s="163"/>
      <c r="C3" s="163"/>
      <c r="D3" s="163"/>
      <c r="E3" s="163"/>
      <c r="F3" s="163"/>
      <c r="G3" s="163"/>
      <c r="H3" s="164"/>
      <c r="I3" s="163"/>
    </row>
    <row r="4" spans="1:10" ht="15.5">
      <c r="A4" s="124" t="s">
        <v>193</v>
      </c>
      <c r="B4" s="163"/>
      <c r="C4" s="163"/>
      <c r="D4" s="163"/>
      <c r="E4" s="163"/>
      <c r="F4" s="163"/>
      <c r="G4" s="163"/>
      <c r="H4" s="164"/>
      <c r="I4" s="163"/>
    </row>
    <row r="5" spans="1:10" ht="15.5">
      <c r="A5" s="124" t="s">
        <v>145</v>
      </c>
      <c r="B5" s="163"/>
      <c r="C5" s="163"/>
      <c r="D5" s="163"/>
      <c r="E5" s="163"/>
      <c r="F5" s="163"/>
      <c r="G5" s="163"/>
      <c r="H5" s="164"/>
      <c r="I5" s="163"/>
    </row>
    <row r="6" spans="1:10" ht="15.5">
      <c r="A6" s="124" t="s">
        <v>140</v>
      </c>
      <c r="B6" s="163"/>
      <c r="C6" s="163"/>
      <c r="D6" s="163"/>
      <c r="E6" s="163"/>
      <c r="F6" s="163"/>
      <c r="G6" s="163"/>
      <c r="H6" s="164"/>
      <c r="I6" s="163"/>
    </row>
    <row r="7" spans="1:10" ht="16" thickBot="1">
      <c r="A7" s="124" t="s">
        <v>141</v>
      </c>
      <c r="B7" s="163"/>
      <c r="C7" s="163"/>
      <c r="D7" s="163"/>
      <c r="E7" s="163"/>
      <c r="F7" s="163"/>
      <c r="G7" s="163"/>
      <c r="H7" s="164"/>
      <c r="I7" s="163"/>
    </row>
    <row r="8" spans="1:10" ht="15.5">
      <c r="A8" s="123" t="s">
        <v>13</v>
      </c>
      <c r="B8" s="97">
        <f>SUM(B9:B12)</f>
        <v>0</v>
      </c>
      <c r="C8" s="97">
        <f t="shared" ref="C8:I8" si="1">SUM(C9:C12)</f>
        <v>0</v>
      </c>
      <c r="D8" s="97">
        <f t="shared" si="1"/>
        <v>0</v>
      </c>
      <c r="E8" s="97">
        <f t="shared" si="1"/>
        <v>0</v>
      </c>
      <c r="F8" s="97">
        <f t="shared" si="1"/>
        <v>0</v>
      </c>
      <c r="G8" s="97">
        <f t="shared" si="1"/>
        <v>0</v>
      </c>
      <c r="H8" s="97">
        <f t="shared" si="1"/>
        <v>0</v>
      </c>
      <c r="I8" s="97">
        <f t="shared" si="1"/>
        <v>0</v>
      </c>
    </row>
    <row r="9" spans="1:10" ht="15.5">
      <c r="A9" s="125" t="s">
        <v>79</v>
      </c>
      <c r="B9" s="163"/>
      <c r="C9" s="163"/>
      <c r="D9" s="163"/>
      <c r="E9" s="163"/>
      <c r="F9" s="163"/>
      <c r="G9" s="163"/>
      <c r="H9" s="164"/>
      <c r="I9" s="163"/>
    </row>
    <row r="10" spans="1:10" ht="15.5">
      <c r="A10" s="125" t="s">
        <v>14</v>
      </c>
      <c r="B10" s="163"/>
      <c r="C10" s="163"/>
      <c r="D10" s="163"/>
      <c r="E10" s="163"/>
      <c r="F10" s="163"/>
      <c r="G10" s="163"/>
      <c r="H10" s="164"/>
      <c r="I10" s="163"/>
    </row>
    <row r="11" spans="1:10" ht="15.5">
      <c r="A11" s="125" t="s">
        <v>15</v>
      </c>
      <c r="B11" s="163"/>
      <c r="C11" s="163"/>
      <c r="D11" s="163"/>
      <c r="E11" s="163"/>
      <c r="F11" s="163"/>
      <c r="G11" s="163"/>
      <c r="H11" s="164"/>
      <c r="I11" s="163"/>
    </row>
    <row r="12" spans="1:10" ht="16" thickBot="1">
      <c r="A12" s="125" t="s">
        <v>16</v>
      </c>
      <c r="B12" s="163"/>
      <c r="C12" s="163"/>
      <c r="D12" s="163"/>
      <c r="E12" s="163"/>
      <c r="F12" s="163"/>
      <c r="G12" s="163"/>
      <c r="H12" s="164"/>
      <c r="I12" s="163"/>
    </row>
    <row r="13" spans="1:10" ht="15.5">
      <c r="A13" s="123" t="s">
        <v>17</v>
      </c>
      <c r="B13" s="97">
        <f t="shared" ref="B13:I13" si="2">SUM(B14:B20)</f>
        <v>0</v>
      </c>
      <c r="C13" s="97">
        <f t="shared" si="2"/>
        <v>0</v>
      </c>
      <c r="D13" s="97">
        <f t="shared" si="2"/>
        <v>0</v>
      </c>
      <c r="E13" s="97">
        <f t="shared" si="2"/>
        <v>0</v>
      </c>
      <c r="F13" s="97">
        <f t="shared" si="2"/>
        <v>0</v>
      </c>
      <c r="G13" s="97">
        <f t="shared" si="2"/>
        <v>0</v>
      </c>
      <c r="H13" s="97">
        <f t="shared" si="2"/>
        <v>0</v>
      </c>
      <c r="I13" s="97">
        <f t="shared" si="2"/>
        <v>0</v>
      </c>
    </row>
    <row r="14" spans="1:10" ht="15.5">
      <c r="A14" s="124" t="s">
        <v>18</v>
      </c>
      <c r="B14" s="163"/>
      <c r="C14" s="163"/>
      <c r="D14" s="163"/>
      <c r="E14" s="163"/>
      <c r="F14" s="163"/>
      <c r="G14" s="163"/>
      <c r="H14" s="164"/>
      <c r="I14" s="163"/>
    </row>
    <row r="15" spans="1:10" ht="15.5">
      <c r="A15" s="124" t="s">
        <v>19</v>
      </c>
      <c r="B15" s="163"/>
      <c r="C15" s="163"/>
      <c r="D15" s="163"/>
      <c r="E15" s="163"/>
      <c r="F15" s="163"/>
      <c r="G15" s="163"/>
      <c r="H15" s="164"/>
      <c r="I15" s="163"/>
    </row>
    <row r="16" spans="1:10" ht="29">
      <c r="A16" s="124" t="s">
        <v>146</v>
      </c>
      <c r="B16" s="163"/>
      <c r="C16" s="163"/>
      <c r="D16" s="163"/>
      <c r="E16" s="163"/>
      <c r="F16" s="163"/>
      <c r="G16" s="163"/>
      <c r="H16" s="164"/>
      <c r="I16" s="163"/>
    </row>
    <row r="17" spans="1:9" ht="15.5">
      <c r="A17" s="124" t="s">
        <v>20</v>
      </c>
      <c r="B17" s="163"/>
      <c r="C17" s="163"/>
      <c r="D17" s="163"/>
      <c r="E17" s="163"/>
      <c r="F17" s="163"/>
      <c r="G17" s="163"/>
      <c r="H17" s="164"/>
      <c r="I17" s="163"/>
    </row>
    <row r="18" spans="1:9" ht="15.5">
      <c r="A18" s="124" t="s">
        <v>21</v>
      </c>
      <c r="B18" s="163"/>
      <c r="C18" s="163"/>
      <c r="D18" s="163"/>
      <c r="E18" s="163"/>
      <c r="F18" s="163"/>
      <c r="G18" s="163"/>
      <c r="H18" s="164"/>
      <c r="I18" s="163"/>
    </row>
    <row r="19" spans="1:9" ht="34" customHeight="1">
      <c r="A19" s="124" t="s">
        <v>22</v>
      </c>
      <c r="B19" s="163"/>
      <c r="C19" s="163"/>
      <c r="D19" s="163"/>
      <c r="E19" s="163"/>
      <c r="F19" s="163"/>
      <c r="G19" s="163"/>
      <c r="H19" s="164"/>
      <c r="I19" s="163"/>
    </row>
    <row r="20" spans="1:9" ht="16" thickBot="1">
      <c r="A20" s="124" t="s">
        <v>23</v>
      </c>
      <c r="B20" s="163"/>
      <c r="C20" s="163"/>
      <c r="D20" s="163"/>
      <c r="E20" s="163"/>
      <c r="F20" s="163"/>
      <c r="G20" s="163"/>
      <c r="H20" s="164"/>
      <c r="I20" s="163"/>
    </row>
    <row r="21" spans="1:9" ht="15.5">
      <c r="A21" s="123" t="s">
        <v>24</v>
      </c>
      <c r="B21" s="97">
        <f t="shared" ref="B21:I21" si="3">SUM(B22:B23)</f>
        <v>0</v>
      </c>
      <c r="C21" s="97">
        <f t="shared" si="3"/>
        <v>0</v>
      </c>
      <c r="D21" s="97">
        <f t="shared" si="3"/>
        <v>0</v>
      </c>
      <c r="E21" s="97">
        <f t="shared" si="3"/>
        <v>0</v>
      </c>
      <c r="F21" s="97">
        <f t="shared" si="3"/>
        <v>0</v>
      </c>
      <c r="G21" s="97">
        <f t="shared" si="3"/>
        <v>0</v>
      </c>
      <c r="H21" s="97">
        <f t="shared" si="3"/>
        <v>0</v>
      </c>
      <c r="I21" s="97">
        <f t="shared" si="3"/>
        <v>0</v>
      </c>
    </row>
    <row r="22" spans="1:9" ht="15.5">
      <c r="A22" s="125" t="s">
        <v>25</v>
      </c>
      <c r="B22" s="163"/>
      <c r="C22" s="163"/>
      <c r="D22" s="163"/>
      <c r="E22" s="163"/>
      <c r="F22" s="163"/>
      <c r="G22" s="163"/>
      <c r="H22" s="164"/>
      <c r="I22" s="163"/>
    </row>
    <row r="23" spans="1:9" ht="16" thickBot="1">
      <c r="A23" s="125" t="s">
        <v>26</v>
      </c>
      <c r="B23" s="163"/>
      <c r="C23" s="163"/>
      <c r="D23" s="163"/>
      <c r="E23" s="163"/>
      <c r="F23" s="163"/>
      <c r="G23" s="163"/>
      <c r="H23" s="164"/>
      <c r="I23" s="163"/>
    </row>
    <row r="24" spans="1:9" ht="15.5">
      <c r="A24" s="123" t="s">
        <v>27</v>
      </c>
      <c r="B24" s="97">
        <f>SUM(B25:B32)</f>
        <v>0</v>
      </c>
      <c r="C24" s="97">
        <f t="shared" ref="C24:I24" si="4">SUM(C25:C32)</f>
        <v>0</v>
      </c>
      <c r="D24" s="97">
        <f t="shared" si="4"/>
        <v>0</v>
      </c>
      <c r="E24" s="97">
        <f t="shared" si="4"/>
        <v>0</v>
      </c>
      <c r="F24" s="97">
        <f t="shared" si="4"/>
        <v>0</v>
      </c>
      <c r="G24" s="97">
        <f t="shared" si="4"/>
        <v>0</v>
      </c>
      <c r="H24" s="97">
        <f t="shared" si="4"/>
        <v>0</v>
      </c>
      <c r="I24" s="97">
        <f t="shared" si="4"/>
        <v>0</v>
      </c>
    </row>
    <row r="25" spans="1:9" ht="15.5">
      <c r="A25" s="124" t="s">
        <v>349</v>
      </c>
      <c r="B25" s="163"/>
      <c r="C25" s="163"/>
      <c r="D25" s="163"/>
      <c r="E25" s="163"/>
      <c r="F25" s="163"/>
      <c r="G25" s="163"/>
      <c r="H25" s="164"/>
      <c r="I25" s="163"/>
    </row>
    <row r="26" spans="1:9" ht="15.5">
      <c r="A26" s="124" t="s">
        <v>350</v>
      </c>
      <c r="B26" s="163"/>
      <c r="C26" s="163"/>
      <c r="D26" s="163"/>
      <c r="E26" s="163"/>
      <c r="F26" s="163"/>
      <c r="G26" s="163"/>
      <c r="H26" s="164"/>
      <c r="I26" s="163"/>
    </row>
    <row r="27" spans="1:9" ht="15.5">
      <c r="A27" s="124" t="s">
        <v>351</v>
      </c>
      <c r="B27" s="163"/>
      <c r="C27" s="163"/>
      <c r="D27" s="163"/>
      <c r="E27" s="163"/>
      <c r="F27" s="163"/>
      <c r="G27" s="163"/>
      <c r="H27" s="164"/>
      <c r="I27" s="163"/>
    </row>
    <row r="28" spans="1:9" ht="15.5">
      <c r="A28" s="124" t="s">
        <v>352</v>
      </c>
      <c r="B28" s="163"/>
      <c r="C28" s="163"/>
      <c r="D28" s="163"/>
      <c r="E28" s="163"/>
      <c r="F28" s="163"/>
      <c r="G28" s="163"/>
      <c r="H28" s="164"/>
      <c r="I28" s="163"/>
    </row>
    <row r="29" spans="1:9" ht="15.5">
      <c r="A29" s="124" t="s">
        <v>353</v>
      </c>
      <c r="B29" s="163"/>
      <c r="C29" s="163"/>
      <c r="D29" s="163"/>
      <c r="E29" s="163"/>
      <c r="F29" s="163"/>
      <c r="G29" s="163"/>
      <c r="H29" s="164"/>
      <c r="I29" s="163"/>
    </row>
    <row r="30" spans="1:9" ht="15.5">
      <c r="A30" s="124" t="s">
        <v>354</v>
      </c>
      <c r="B30" s="163"/>
      <c r="C30" s="163"/>
      <c r="D30" s="163"/>
      <c r="E30" s="163"/>
      <c r="F30" s="163"/>
      <c r="G30" s="163"/>
      <c r="H30" s="164"/>
      <c r="I30" s="163"/>
    </row>
    <row r="31" spans="1:9" ht="15.5">
      <c r="A31" s="124" t="s">
        <v>28</v>
      </c>
      <c r="B31" s="163"/>
      <c r="C31" s="163"/>
      <c r="D31" s="163"/>
      <c r="E31" s="163"/>
      <c r="F31" s="163"/>
      <c r="G31" s="163"/>
      <c r="H31" s="164"/>
      <c r="I31" s="163"/>
    </row>
    <row r="32" spans="1:9" ht="16" thickBot="1">
      <c r="A32" s="126" t="s">
        <v>69</v>
      </c>
      <c r="B32" s="163"/>
      <c r="C32" s="163"/>
      <c r="D32" s="163"/>
      <c r="E32" s="163"/>
      <c r="F32" s="163"/>
      <c r="G32" s="163"/>
      <c r="H32" s="164"/>
      <c r="I32" s="163"/>
    </row>
    <row r="33" spans="1:9" ht="15.5">
      <c r="A33" s="123" t="s">
        <v>29</v>
      </c>
      <c r="B33" s="97">
        <f>SUM(B34:B35)</f>
        <v>0</v>
      </c>
      <c r="C33" s="97">
        <f t="shared" ref="C33:I33" si="5">SUM(C34:C35)</f>
        <v>0</v>
      </c>
      <c r="D33" s="97">
        <f t="shared" si="5"/>
        <v>0</v>
      </c>
      <c r="E33" s="97">
        <f t="shared" si="5"/>
        <v>0</v>
      </c>
      <c r="F33" s="97">
        <f t="shared" si="5"/>
        <v>0</v>
      </c>
      <c r="G33" s="97">
        <f t="shared" si="5"/>
        <v>0</v>
      </c>
      <c r="H33" s="97">
        <f t="shared" si="5"/>
        <v>0</v>
      </c>
      <c r="I33" s="97">
        <f t="shared" si="5"/>
        <v>0</v>
      </c>
    </row>
    <row r="34" spans="1:9" ht="15.5">
      <c r="A34" s="124" t="s">
        <v>30</v>
      </c>
      <c r="B34" s="163"/>
      <c r="C34" s="163"/>
      <c r="D34" s="163"/>
      <c r="E34" s="163"/>
      <c r="F34" s="163"/>
      <c r="G34" s="163"/>
      <c r="H34" s="164"/>
      <c r="I34" s="163"/>
    </row>
    <row r="35" spans="1:9" ht="16" thickBot="1">
      <c r="A35" s="126" t="s">
        <v>364</v>
      </c>
      <c r="B35" s="163"/>
      <c r="C35" s="163"/>
      <c r="D35" s="163"/>
      <c r="E35" s="163"/>
      <c r="F35" s="163"/>
      <c r="G35" s="163"/>
      <c r="H35" s="164"/>
      <c r="I35" s="163"/>
    </row>
    <row r="36" spans="1:9" ht="16" thickBot="1">
      <c r="A36" s="127" t="s">
        <v>31</v>
      </c>
      <c r="B36" s="165"/>
      <c r="C36" s="165"/>
      <c r="D36" s="165"/>
      <c r="E36" s="165"/>
      <c r="F36" s="165"/>
      <c r="G36" s="165"/>
      <c r="H36" s="165"/>
      <c r="I36" s="165"/>
    </row>
    <row r="37" spans="1:9" ht="16" thickBot="1">
      <c r="A37" s="127" t="s">
        <v>32</v>
      </c>
      <c r="B37" s="165"/>
      <c r="C37" s="165"/>
      <c r="D37" s="165"/>
      <c r="E37" s="165"/>
      <c r="F37" s="165"/>
      <c r="G37" s="165"/>
      <c r="H37" s="165"/>
      <c r="I37" s="165"/>
    </row>
    <row r="38" spans="1:9" ht="29.5" thickBot="1">
      <c r="A38" s="127" t="s">
        <v>33</v>
      </c>
      <c r="B38" s="165"/>
      <c r="C38" s="165"/>
      <c r="D38" s="165"/>
      <c r="E38" s="165"/>
      <c r="F38" s="165"/>
      <c r="G38" s="165"/>
      <c r="H38" s="165"/>
      <c r="I38" s="165"/>
    </row>
    <row r="39" spans="1:9" ht="16" thickBot="1">
      <c r="A39" s="127" t="s">
        <v>34</v>
      </c>
      <c r="B39" s="165"/>
      <c r="C39" s="165"/>
      <c r="D39" s="165"/>
      <c r="E39" s="165"/>
      <c r="F39" s="165"/>
      <c r="G39" s="165"/>
      <c r="H39" s="165"/>
      <c r="I39" s="165"/>
    </row>
    <row r="40" spans="1:9" ht="15.5" customHeight="1">
      <c r="A40" s="354"/>
      <c r="B40" s="355"/>
      <c r="C40" s="355"/>
      <c r="D40" s="355"/>
      <c r="E40" s="355"/>
      <c r="F40" s="355"/>
      <c r="G40" s="355"/>
      <c r="H40" s="355"/>
      <c r="I40" s="356"/>
    </row>
    <row r="41" spans="1:9" ht="18.5">
      <c r="A41" s="128" t="s">
        <v>35</v>
      </c>
      <c r="B41" s="103">
        <f t="shared" ref="B41:I41" si="6">B2+B8+B13+B21+B24+B33+B36+B37+B38+B39</f>
        <v>0</v>
      </c>
      <c r="C41" s="103">
        <f t="shared" si="6"/>
        <v>0</v>
      </c>
      <c r="D41" s="103">
        <f t="shared" si="6"/>
        <v>0</v>
      </c>
      <c r="E41" s="103">
        <f t="shared" si="6"/>
        <v>0</v>
      </c>
      <c r="F41" s="103">
        <f t="shared" si="6"/>
        <v>0</v>
      </c>
      <c r="G41" s="103">
        <f t="shared" si="6"/>
        <v>0</v>
      </c>
      <c r="H41" s="103">
        <f t="shared" si="6"/>
        <v>0</v>
      </c>
      <c r="I41" s="103">
        <f t="shared" si="6"/>
        <v>0</v>
      </c>
    </row>
    <row r="42" spans="1:9" ht="15.5">
      <c r="A42" s="129" t="s">
        <v>374</v>
      </c>
      <c r="B42" s="165"/>
      <c r="C42" s="163"/>
      <c r="D42" s="163"/>
      <c r="E42" s="163"/>
      <c r="F42" s="163"/>
      <c r="G42" s="163"/>
      <c r="H42" s="163"/>
      <c r="I42" s="163"/>
    </row>
    <row r="43" spans="1:9" s="8" customFormat="1">
      <c r="B43" s="79"/>
      <c r="C43" s="100"/>
      <c r="D43" s="100"/>
      <c r="E43" s="100"/>
      <c r="F43" s="100"/>
      <c r="G43" s="100"/>
      <c r="H43" s="100"/>
      <c r="I43" s="100"/>
    </row>
    <row r="44" spans="1:9" s="8" customFormat="1">
      <c r="B44" s="79"/>
      <c r="C44" s="100"/>
      <c r="D44" s="100"/>
      <c r="E44" s="100"/>
      <c r="F44" s="100"/>
      <c r="G44" s="100"/>
      <c r="H44" s="100"/>
      <c r="I44" s="100"/>
    </row>
    <row r="45" spans="1:9" ht="46.5">
      <c r="A45" s="75" t="s">
        <v>394</v>
      </c>
      <c r="B45" s="76" t="s">
        <v>281</v>
      </c>
      <c r="C45" s="77" t="s">
        <v>278</v>
      </c>
      <c r="D45" s="96" t="s">
        <v>277</v>
      </c>
      <c r="E45" s="78" t="s">
        <v>276</v>
      </c>
      <c r="F45" s="77" t="s">
        <v>62</v>
      </c>
      <c r="G45" s="96" t="s">
        <v>279</v>
      </c>
      <c r="H45" s="96" t="s">
        <v>280</v>
      </c>
      <c r="I45" s="96" t="s">
        <v>282</v>
      </c>
    </row>
    <row r="46" spans="1:9" ht="15.5">
      <c r="A46" s="348" t="s">
        <v>36</v>
      </c>
      <c r="B46" s="349"/>
      <c r="C46" s="349"/>
      <c r="D46" s="349"/>
      <c r="E46" s="349"/>
      <c r="F46" s="349"/>
      <c r="G46" s="349"/>
      <c r="H46" s="349"/>
      <c r="I46" s="350"/>
    </row>
    <row r="47" spans="1:9" ht="15.5">
      <c r="A47" s="130" t="s">
        <v>37</v>
      </c>
      <c r="B47" s="163"/>
      <c r="C47" s="163"/>
      <c r="D47" s="163"/>
      <c r="E47" s="163"/>
      <c r="F47" s="163"/>
      <c r="G47" s="163"/>
      <c r="H47" s="164"/>
      <c r="I47" s="163"/>
    </row>
    <row r="48" spans="1:9" ht="15.5">
      <c r="A48" s="130" t="s">
        <v>38</v>
      </c>
      <c r="B48" s="163"/>
      <c r="C48" s="163"/>
      <c r="D48" s="163"/>
      <c r="E48" s="163"/>
      <c r="F48" s="163"/>
      <c r="G48" s="163"/>
      <c r="H48" s="164"/>
      <c r="I48" s="163"/>
    </row>
    <row r="49" spans="1:9" ht="15.5">
      <c r="A49" s="130" t="s">
        <v>39</v>
      </c>
      <c r="B49" s="163"/>
      <c r="C49" s="163"/>
      <c r="D49" s="163"/>
      <c r="E49" s="163"/>
      <c r="F49" s="163"/>
      <c r="G49" s="163"/>
      <c r="H49" s="164"/>
      <c r="I49" s="163"/>
    </row>
    <row r="50" spans="1:9" ht="15.5">
      <c r="A50" s="130" t="s">
        <v>40</v>
      </c>
      <c r="B50" s="163"/>
      <c r="C50" s="163"/>
      <c r="D50" s="163"/>
      <c r="E50" s="163"/>
      <c r="F50" s="163"/>
      <c r="G50" s="163"/>
      <c r="H50" s="164"/>
      <c r="I50" s="163"/>
    </row>
    <row r="51" spans="1:9" ht="15.5">
      <c r="A51" s="351" t="s">
        <v>56</v>
      </c>
      <c r="B51" s="352"/>
      <c r="C51" s="352"/>
      <c r="D51" s="352"/>
      <c r="E51" s="352"/>
      <c r="F51" s="352"/>
      <c r="G51" s="352"/>
      <c r="H51" s="352"/>
      <c r="I51" s="353"/>
    </row>
    <row r="52" spans="1:9" ht="15.5">
      <c r="A52" s="131" t="s">
        <v>57</v>
      </c>
      <c r="B52" s="163"/>
      <c r="C52" s="163"/>
      <c r="D52" s="163"/>
      <c r="E52" s="163"/>
      <c r="F52" s="163"/>
      <c r="G52" s="163"/>
      <c r="H52" s="164"/>
      <c r="I52" s="163"/>
    </row>
    <row r="53" spans="1:9" ht="15.5">
      <c r="A53" s="131" t="s">
        <v>58</v>
      </c>
      <c r="B53" s="163"/>
      <c r="C53" s="163"/>
      <c r="D53" s="163"/>
      <c r="E53" s="163"/>
      <c r="F53" s="163"/>
      <c r="G53" s="163"/>
      <c r="H53" s="164"/>
      <c r="I53" s="163"/>
    </row>
    <row r="54" spans="1:9" ht="15.5">
      <c r="A54" s="131" t="s">
        <v>59</v>
      </c>
      <c r="B54" s="163"/>
      <c r="C54" s="163"/>
      <c r="D54" s="163"/>
      <c r="E54" s="163"/>
      <c r="F54" s="163"/>
      <c r="G54" s="163"/>
      <c r="H54" s="164"/>
      <c r="I54" s="163"/>
    </row>
    <row r="55" spans="1:9" ht="18.5">
      <c r="A55" s="137" t="s">
        <v>0</v>
      </c>
      <c r="B55" s="138">
        <f t="shared" ref="B55:I55" si="7">SUM(B52:B54)</f>
        <v>0</v>
      </c>
      <c r="C55" s="138">
        <f t="shared" si="7"/>
        <v>0</v>
      </c>
      <c r="D55" s="138">
        <f t="shared" si="7"/>
        <v>0</v>
      </c>
      <c r="E55" s="138">
        <f t="shared" si="7"/>
        <v>0</v>
      </c>
      <c r="F55" s="138">
        <f t="shared" si="7"/>
        <v>0</v>
      </c>
      <c r="G55" s="138">
        <f t="shared" si="7"/>
        <v>0</v>
      </c>
      <c r="H55" s="138">
        <f t="shared" si="7"/>
        <v>0</v>
      </c>
      <c r="I55" s="138">
        <f t="shared" si="7"/>
        <v>0</v>
      </c>
    </row>
    <row r="56" spans="1:9" ht="18.5">
      <c r="A56" s="139"/>
      <c r="B56" s="140"/>
      <c r="C56" s="141"/>
      <c r="D56" s="141"/>
      <c r="E56" s="141"/>
      <c r="F56" s="141"/>
      <c r="G56" s="141"/>
      <c r="H56" s="141"/>
      <c r="I56" s="141"/>
    </row>
    <row r="57" spans="1:9" ht="44.5">
      <c r="A57" s="132" t="s">
        <v>65</v>
      </c>
      <c r="B57" s="76" t="s">
        <v>281</v>
      </c>
      <c r="C57" s="77" t="s">
        <v>278</v>
      </c>
      <c r="D57" s="183" t="s">
        <v>277</v>
      </c>
      <c r="E57" s="78" t="s">
        <v>276</v>
      </c>
      <c r="F57" s="77" t="s">
        <v>62</v>
      </c>
      <c r="G57" s="183" t="s">
        <v>279</v>
      </c>
      <c r="H57" s="183" t="s">
        <v>280</v>
      </c>
      <c r="I57" s="183" t="s">
        <v>282</v>
      </c>
    </row>
    <row r="58" spans="1:9" ht="29">
      <c r="A58" s="134" t="s">
        <v>41</v>
      </c>
      <c r="B58" s="59">
        <f>SUM(B59:B66)</f>
        <v>0</v>
      </c>
      <c r="C58" s="59">
        <f t="shared" ref="C58:I58" si="8">SUM(C59:C66)</f>
        <v>0</v>
      </c>
      <c r="D58" s="59">
        <f t="shared" si="8"/>
        <v>0</v>
      </c>
      <c r="E58" s="59">
        <f t="shared" si="8"/>
        <v>0</v>
      </c>
      <c r="F58" s="59">
        <f t="shared" si="8"/>
        <v>0</v>
      </c>
      <c r="G58" s="59">
        <f t="shared" si="8"/>
        <v>0</v>
      </c>
      <c r="H58" s="59">
        <f t="shared" si="8"/>
        <v>0</v>
      </c>
      <c r="I58" s="59">
        <f t="shared" si="8"/>
        <v>0</v>
      </c>
    </row>
    <row r="59" spans="1:9" ht="15.5">
      <c r="A59" s="130" t="s">
        <v>283</v>
      </c>
      <c r="B59" s="163"/>
      <c r="C59" s="163"/>
      <c r="D59" s="163"/>
      <c r="E59" s="163"/>
      <c r="F59" s="163"/>
      <c r="G59" s="163"/>
      <c r="H59" s="164"/>
      <c r="I59" s="163"/>
    </row>
    <row r="60" spans="1:9" ht="15.5">
      <c r="A60" s="130" t="s">
        <v>284</v>
      </c>
      <c r="B60" s="163"/>
      <c r="C60" s="163"/>
      <c r="D60" s="163"/>
      <c r="E60" s="163"/>
      <c r="F60" s="163"/>
      <c r="G60" s="163"/>
      <c r="H60" s="164"/>
      <c r="I60" s="163"/>
    </row>
    <row r="61" spans="1:9" ht="15.5">
      <c r="A61" s="130" t="s">
        <v>181</v>
      </c>
      <c r="B61" s="163"/>
      <c r="C61" s="163"/>
      <c r="D61" s="163"/>
      <c r="E61" s="163"/>
      <c r="F61" s="163"/>
      <c r="G61" s="163"/>
      <c r="H61" s="164"/>
      <c r="I61" s="163"/>
    </row>
    <row r="62" spans="1:9" ht="15.5">
      <c r="A62" s="130" t="s">
        <v>182</v>
      </c>
      <c r="B62" s="163"/>
      <c r="C62" s="163"/>
      <c r="D62" s="163"/>
      <c r="E62" s="163"/>
      <c r="F62" s="163"/>
      <c r="G62" s="163"/>
      <c r="H62" s="164"/>
      <c r="I62" s="163"/>
    </row>
    <row r="63" spans="1:9" ht="15.5">
      <c r="A63" s="130" t="s">
        <v>124</v>
      </c>
      <c r="B63" s="163"/>
      <c r="C63" s="163"/>
      <c r="D63" s="163"/>
      <c r="E63" s="163"/>
      <c r="F63" s="163"/>
      <c r="G63" s="163"/>
      <c r="H63" s="164"/>
      <c r="I63" s="163"/>
    </row>
    <row r="64" spans="1:9" ht="15.5">
      <c r="A64" s="130" t="s">
        <v>125</v>
      </c>
      <c r="B64" s="163"/>
      <c r="C64" s="163"/>
      <c r="D64" s="163"/>
      <c r="E64" s="163"/>
      <c r="F64" s="163"/>
      <c r="G64" s="163"/>
      <c r="H64" s="164"/>
      <c r="I64" s="163"/>
    </row>
    <row r="65" spans="1:9" ht="15.5">
      <c r="A65" s="130" t="s">
        <v>147</v>
      </c>
      <c r="B65" s="163"/>
      <c r="C65" s="163"/>
      <c r="D65" s="163"/>
      <c r="E65" s="163"/>
      <c r="F65" s="163"/>
      <c r="G65" s="163"/>
      <c r="H65" s="164"/>
      <c r="I65" s="163"/>
    </row>
    <row r="66" spans="1:9" ht="15.5">
      <c r="A66" s="133" t="s">
        <v>68</v>
      </c>
      <c r="B66" s="163"/>
      <c r="C66" s="163"/>
      <c r="D66" s="163"/>
      <c r="E66" s="163"/>
      <c r="F66" s="163"/>
      <c r="G66" s="163"/>
      <c r="H66" s="164"/>
      <c r="I66" s="163"/>
    </row>
    <row r="67" spans="1:9" ht="15.5">
      <c r="A67" s="134" t="s">
        <v>42</v>
      </c>
      <c r="B67" s="163"/>
      <c r="C67" s="163"/>
      <c r="D67" s="163"/>
      <c r="E67" s="163"/>
      <c r="F67" s="163"/>
      <c r="G67" s="163"/>
      <c r="H67" s="164"/>
      <c r="I67" s="163"/>
    </row>
    <row r="68" spans="1:9" ht="15.5">
      <c r="A68" s="134" t="s">
        <v>43</v>
      </c>
      <c r="B68" s="97">
        <f>B69+B85+B99+B109+B116</f>
        <v>0</v>
      </c>
      <c r="C68" s="97">
        <f t="shared" ref="C68:I68" si="9">C69+C85+C99+C109+C116</f>
        <v>0</v>
      </c>
      <c r="D68" s="97">
        <f t="shared" si="9"/>
        <v>0</v>
      </c>
      <c r="E68" s="97">
        <f t="shared" si="9"/>
        <v>0</v>
      </c>
      <c r="F68" s="97">
        <f t="shared" si="9"/>
        <v>0</v>
      </c>
      <c r="G68" s="97">
        <f t="shared" si="9"/>
        <v>0</v>
      </c>
      <c r="H68" s="97">
        <f t="shared" si="9"/>
        <v>0</v>
      </c>
      <c r="I68" s="97">
        <f t="shared" si="9"/>
        <v>0</v>
      </c>
    </row>
    <row r="69" spans="1:9" ht="15.5">
      <c r="A69" s="134" t="s">
        <v>66</v>
      </c>
      <c r="B69" s="97">
        <f>SUM(B70:B84)</f>
        <v>0</v>
      </c>
      <c r="C69" s="97">
        <f t="shared" ref="C69:I69" si="10">SUM(C70:C84)</f>
        <v>0</v>
      </c>
      <c r="D69" s="97">
        <f t="shared" si="10"/>
        <v>0</v>
      </c>
      <c r="E69" s="97">
        <f t="shared" si="10"/>
        <v>0</v>
      </c>
      <c r="F69" s="97">
        <f t="shared" si="10"/>
        <v>0</v>
      </c>
      <c r="G69" s="97">
        <f t="shared" si="10"/>
        <v>0</v>
      </c>
      <c r="H69" s="97">
        <f t="shared" si="10"/>
        <v>0</v>
      </c>
      <c r="I69" s="97">
        <f t="shared" si="10"/>
        <v>0</v>
      </c>
    </row>
    <row r="70" spans="1:9" ht="29">
      <c r="A70" s="130" t="s">
        <v>194</v>
      </c>
      <c r="B70" s="163"/>
      <c r="C70" s="163"/>
      <c r="D70" s="163"/>
      <c r="E70" s="163"/>
      <c r="F70" s="163"/>
      <c r="G70" s="163"/>
      <c r="H70" s="164"/>
      <c r="I70" s="163"/>
    </row>
    <row r="71" spans="1:9" ht="29">
      <c r="A71" s="130" t="s">
        <v>390</v>
      </c>
      <c r="B71" s="163"/>
      <c r="C71" s="163"/>
      <c r="D71" s="163"/>
      <c r="E71" s="163"/>
      <c r="F71" s="163"/>
      <c r="G71" s="163"/>
      <c r="H71" s="164"/>
      <c r="I71" s="163"/>
    </row>
    <row r="72" spans="1:9">
      <c r="A72" s="166"/>
      <c r="B72" s="122"/>
      <c r="C72" s="122"/>
      <c r="D72" s="122"/>
      <c r="E72" s="122"/>
      <c r="F72" s="122"/>
      <c r="G72" s="122"/>
      <c r="H72" s="122"/>
      <c r="I72" s="122"/>
    </row>
    <row r="73" spans="1:9" ht="15.5">
      <c r="A73" s="130" t="s">
        <v>384</v>
      </c>
      <c r="B73" s="163"/>
      <c r="C73" s="163"/>
      <c r="D73" s="163"/>
      <c r="E73" s="163"/>
      <c r="F73" s="163"/>
      <c r="G73" s="163"/>
      <c r="H73" s="164"/>
      <c r="I73" s="163"/>
    </row>
    <row r="74" spans="1:9">
      <c r="A74" s="166"/>
      <c r="B74" s="122"/>
      <c r="C74" s="122"/>
      <c r="D74" s="122"/>
      <c r="E74" s="122"/>
      <c r="F74" s="122"/>
      <c r="G74" s="122"/>
      <c r="H74" s="122"/>
      <c r="I74" s="122"/>
    </row>
    <row r="75" spans="1:9" ht="15.5">
      <c r="A75" s="130" t="s">
        <v>183</v>
      </c>
      <c r="B75" s="163"/>
      <c r="C75" s="163"/>
      <c r="D75" s="163"/>
      <c r="E75" s="163"/>
      <c r="F75" s="163"/>
      <c r="G75" s="163"/>
      <c r="H75" s="164"/>
      <c r="I75" s="163"/>
    </row>
    <row r="76" spans="1:9">
      <c r="A76" s="167"/>
      <c r="B76" s="122"/>
      <c r="C76" s="122"/>
      <c r="D76" s="122"/>
      <c r="E76" s="122"/>
      <c r="F76" s="122"/>
      <c r="G76" s="122"/>
      <c r="H76" s="122"/>
      <c r="I76" s="122"/>
    </row>
    <row r="77" spans="1:9" ht="15.5">
      <c r="A77" s="130" t="s">
        <v>386</v>
      </c>
      <c r="B77" s="163"/>
      <c r="C77" s="163"/>
      <c r="D77" s="163"/>
      <c r="E77" s="163"/>
      <c r="F77" s="163"/>
      <c r="G77" s="163"/>
      <c r="H77" s="164"/>
      <c r="I77" s="163"/>
    </row>
    <row r="78" spans="1:9">
      <c r="A78" s="168"/>
      <c r="B78" s="122"/>
      <c r="C78" s="122"/>
      <c r="D78" s="122"/>
      <c r="E78" s="122"/>
      <c r="F78" s="122"/>
      <c r="G78" s="122"/>
      <c r="H78" s="122"/>
      <c r="I78" s="122"/>
    </row>
    <row r="79" spans="1:9" ht="15.5">
      <c r="A79" s="130" t="s">
        <v>387</v>
      </c>
      <c r="B79" s="163"/>
      <c r="C79" s="163"/>
      <c r="D79" s="163"/>
      <c r="E79" s="163"/>
      <c r="F79" s="163"/>
      <c r="G79" s="163"/>
      <c r="H79" s="164"/>
      <c r="I79" s="163"/>
    </row>
    <row r="80" spans="1:9">
      <c r="A80" s="166"/>
      <c r="B80" s="122"/>
      <c r="C80" s="122"/>
      <c r="D80" s="122"/>
      <c r="E80" s="122"/>
      <c r="F80" s="122"/>
      <c r="G80" s="122"/>
      <c r="H80" s="122"/>
      <c r="I80" s="122"/>
    </row>
    <row r="81" spans="1:9" ht="15.5">
      <c r="A81" s="130" t="s">
        <v>44</v>
      </c>
      <c r="B81" s="163"/>
      <c r="C81" s="163"/>
      <c r="D81" s="163"/>
      <c r="E81" s="163"/>
      <c r="F81" s="163"/>
      <c r="G81" s="163"/>
      <c r="H81" s="164"/>
      <c r="I81" s="163"/>
    </row>
    <row r="82" spans="1:9">
      <c r="A82" s="166"/>
      <c r="B82" s="122"/>
      <c r="C82" s="122"/>
      <c r="D82" s="122"/>
      <c r="E82" s="122"/>
      <c r="F82" s="122"/>
      <c r="G82" s="122"/>
      <c r="H82" s="122"/>
      <c r="I82" s="122"/>
    </row>
    <row r="83" spans="1:9" ht="15.5">
      <c r="A83" s="130" t="s">
        <v>44</v>
      </c>
      <c r="B83" s="163"/>
      <c r="C83" s="163"/>
      <c r="D83" s="163"/>
      <c r="E83" s="163"/>
      <c r="F83" s="163"/>
      <c r="G83" s="163"/>
      <c r="H83" s="164"/>
      <c r="I83" s="163"/>
    </row>
    <row r="84" spans="1:9">
      <c r="A84" s="166"/>
      <c r="B84" s="122"/>
      <c r="C84" s="122"/>
      <c r="D84" s="122"/>
      <c r="E84" s="122"/>
      <c r="F84" s="122"/>
      <c r="G84" s="122"/>
      <c r="H84" s="122"/>
      <c r="I84" s="122"/>
    </row>
    <row r="85" spans="1:9" ht="15.5">
      <c r="A85" s="134" t="s">
        <v>7</v>
      </c>
      <c r="B85" s="97">
        <f>SUM(B86:B98)</f>
        <v>0</v>
      </c>
      <c r="C85" s="97">
        <f t="shared" ref="C85:I85" si="11">SUM(C86:C98)</f>
        <v>0</v>
      </c>
      <c r="D85" s="97">
        <f t="shared" si="11"/>
        <v>0</v>
      </c>
      <c r="E85" s="97">
        <f t="shared" si="11"/>
        <v>0</v>
      </c>
      <c r="F85" s="97">
        <f t="shared" si="11"/>
        <v>0</v>
      </c>
      <c r="G85" s="97">
        <f t="shared" si="11"/>
        <v>0</v>
      </c>
      <c r="H85" s="97">
        <f t="shared" si="11"/>
        <v>0</v>
      </c>
      <c r="I85" s="97">
        <f t="shared" si="11"/>
        <v>0</v>
      </c>
    </row>
    <row r="86" spans="1:9" ht="15.5">
      <c r="A86" s="130" t="s">
        <v>195</v>
      </c>
      <c r="B86" s="163"/>
      <c r="C86" s="163"/>
      <c r="D86" s="163"/>
      <c r="E86" s="163"/>
      <c r="F86" s="163"/>
      <c r="G86" s="163"/>
      <c r="H86" s="164"/>
      <c r="I86" s="163"/>
    </row>
    <row r="87" spans="1:9" ht="29">
      <c r="A87" s="130" t="s">
        <v>391</v>
      </c>
      <c r="B87" s="163"/>
      <c r="C87" s="163"/>
      <c r="D87" s="163"/>
      <c r="E87" s="163"/>
      <c r="F87" s="163"/>
      <c r="G87" s="163"/>
      <c r="H87" s="164"/>
      <c r="I87" s="163"/>
    </row>
    <row r="88" spans="1:9">
      <c r="A88" s="166"/>
      <c r="B88" s="122"/>
      <c r="C88" s="122"/>
      <c r="D88" s="122"/>
      <c r="E88" s="122"/>
      <c r="F88" s="122"/>
      <c r="G88" s="122"/>
      <c r="H88" s="122"/>
      <c r="I88" s="122"/>
    </row>
    <row r="89" spans="1:9" ht="15.5">
      <c r="A89" s="130" t="s">
        <v>384</v>
      </c>
      <c r="B89" s="163"/>
      <c r="C89" s="163"/>
      <c r="D89" s="163"/>
      <c r="E89" s="163"/>
      <c r="F89" s="163"/>
      <c r="G89" s="163"/>
      <c r="H89" s="164"/>
      <c r="I89" s="163"/>
    </row>
    <row r="90" spans="1:9">
      <c r="A90" s="166"/>
      <c r="B90" s="122"/>
      <c r="C90" s="122"/>
      <c r="D90" s="122"/>
      <c r="E90" s="122"/>
      <c r="F90" s="122"/>
      <c r="G90" s="122"/>
      <c r="H90" s="122"/>
      <c r="I90" s="122"/>
    </row>
    <row r="91" spans="1:9" ht="15.5">
      <c r="A91" s="130" t="s">
        <v>385</v>
      </c>
      <c r="B91" s="163"/>
      <c r="C91" s="163"/>
      <c r="D91" s="163"/>
      <c r="E91" s="163"/>
      <c r="F91" s="163"/>
      <c r="G91" s="163"/>
      <c r="H91" s="164"/>
      <c r="I91" s="163"/>
    </row>
    <row r="92" spans="1:9">
      <c r="A92" s="168"/>
      <c r="B92" s="122"/>
      <c r="C92" s="122"/>
      <c r="D92" s="122"/>
      <c r="E92" s="122"/>
      <c r="F92" s="122"/>
      <c r="G92" s="122"/>
      <c r="H92" s="122"/>
      <c r="I92" s="122"/>
    </row>
    <row r="93" spans="1:9" ht="15.5">
      <c r="A93" s="130" t="s">
        <v>386</v>
      </c>
      <c r="B93" s="163"/>
      <c r="C93" s="163"/>
      <c r="D93" s="163"/>
      <c r="E93" s="163"/>
      <c r="F93" s="163"/>
      <c r="G93" s="163"/>
      <c r="H93" s="164"/>
      <c r="I93" s="163"/>
    </row>
    <row r="94" spans="1:9">
      <c r="A94" s="168"/>
      <c r="B94" s="122"/>
      <c r="C94" s="122"/>
      <c r="D94" s="122"/>
      <c r="E94" s="122"/>
      <c r="F94" s="122"/>
      <c r="G94" s="122"/>
      <c r="H94" s="122"/>
      <c r="I94" s="122"/>
    </row>
    <row r="95" spans="1:9" ht="15.5">
      <c r="A95" s="130" t="s">
        <v>387</v>
      </c>
      <c r="B95" s="163"/>
      <c r="C95" s="163"/>
      <c r="D95" s="163"/>
      <c r="E95" s="163"/>
      <c r="F95" s="163"/>
      <c r="G95" s="163"/>
      <c r="H95" s="164"/>
      <c r="I95" s="163"/>
    </row>
    <row r="96" spans="1:9">
      <c r="A96" s="166"/>
      <c r="B96" s="122"/>
      <c r="C96" s="122"/>
      <c r="D96" s="122"/>
      <c r="E96" s="122"/>
      <c r="F96" s="122"/>
      <c r="G96" s="122"/>
      <c r="H96" s="122"/>
      <c r="I96" s="122"/>
    </row>
    <row r="97" spans="1:9" ht="15.5">
      <c r="A97" s="130" t="s">
        <v>44</v>
      </c>
      <c r="B97" s="163"/>
      <c r="C97" s="163"/>
      <c r="D97" s="163"/>
      <c r="E97" s="163"/>
      <c r="F97" s="163"/>
      <c r="G97" s="163"/>
      <c r="H97" s="164"/>
      <c r="I97" s="163"/>
    </row>
    <row r="98" spans="1:9">
      <c r="A98" s="166"/>
      <c r="B98" s="122"/>
      <c r="C98" s="122"/>
      <c r="D98" s="122"/>
      <c r="E98" s="122"/>
      <c r="F98" s="122"/>
      <c r="G98" s="122"/>
      <c r="H98" s="122"/>
      <c r="I98" s="122"/>
    </row>
    <row r="99" spans="1:9" ht="15.5">
      <c r="A99" s="134" t="s">
        <v>186</v>
      </c>
      <c r="B99" s="97">
        <f>SUM(B100:B108)</f>
        <v>0</v>
      </c>
      <c r="C99" s="97">
        <f t="shared" ref="C99:I99" si="12">SUM(C100:C108)</f>
        <v>0</v>
      </c>
      <c r="D99" s="97">
        <f t="shared" si="12"/>
        <v>0</v>
      </c>
      <c r="E99" s="97">
        <f t="shared" si="12"/>
        <v>0</v>
      </c>
      <c r="F99" s="97">
        <f t="shared" si="12"/>
        <v>0</v>
      </c>
      <c r="G99" s="97">
        <f t="shared" si="12"/>
        <v>0</v>
      </c>
      <c r="H99" s="97">
        <f t="shared" si="12"/>
        <v>0</v>
      </c>
      <c r="I99" s="97">
        <f t="shared" si="12"/>
        <v>0</v>
      </c>
    </row>
    <row r="100" spans="1:9" ht="15.5">
      <c r="A100" s="135" t="s">
        <v>388</v>
      </c>
      <c r="B100" s="163"/>
      <c r="C100" s="163"/>
      <c r="D100" s="163"/>
      <c r="E100" s="163"/>
      <c r="F100" s="163"/>
      <c r="G100" s="163"/>
      <c r="H100" s="164"/>
      <c r="I100" s="163"/>
    </row>
    <row r="101" spans="1:9">
      <c r="A101" s="169"/>
      <c r="B101" s="122"/>
      <c r="C101" s="122"/>
      <c r="D101" s="122"/>
      <c r="E101" s="122"/>
      <c r="F101" s="122"/>
      <c r="G101" s="122"/>
      <c r="H101" s="122"/>
      <c r="I101" s="122"/>
    </row>
    <row r="102" spans="1:9" ht="15.5">
      <c r="A102" s="135" t="s">
        <v>389</v>
      </c>
      <c r="B102" s="163"/>
      <c r="C102" s="163"/>
      <c r="D102" s="163"/>
      <c r="E102" s="163"/>
      <c r="F102" s="163"/>
      <c r="G102" s="163"/>
      <c r="H102" s="164"/>
      <c r="I102" s="163"/>
    </row>
    <row r="103" spans="1:9">
      <c r="A103" s="169"/>
      <c r="B103" s="122"/>
      <c r="C103" s="122"/>
      <c r="D103" s="122"/>
      <c r="E103" s="122"/>
      <c r="F103" s="122"/>
      <c r="G103" s="122"/>
      <c r="H103" s="122"/>
      <c r="I103" s="122"/>
    </row>
    <row r="104" spans="1:9">
      <c r="A104" s="169"/>
      <c r="B104" s="122"/>
      <c r="C104" s="122"/>
      <c r="D104" s="122"/>
      <c r="E104" s="122"/>
      <c r="F104" s="122"/>
      <c r="G104" s="122"/>
      <c r="H104" s="122"/>
      <c r="I104" s="122"/>
    </row>
    <row r="105" spans="1:9" ht="15.5">
      <c r="A105" s="135" t="s">
        <v>45</v>
      </c>
      <c r="B105" s="163"/>
      <c r="C105" s="163"/>
      <c r="D105" s="163"/>
      <c r="E105" s="163"/>
      <c r="F105" s="163"/>
      <c r="G105" s="163"/>
      <c r="H105" s="164"/>
      <c r="I105" s="163"/>
    </row>
    <row r="106" spans="1:9" ht="15.5">
      <c r="A106" s="135" t="s">
        <v>46</v>
      </c>
      <c r="B106" s="163"/>
      <c r="C106" s="163"/>
      <c r="D106" s="163"/>
      <c r="E106" s="163"/>
      <c r="F106" s="163"/>
      <c r="G106" s="163"/>
      <c r="H106" s="164"/>
      <c r="I106" s="163"/>
    </row>
    <row r="107" spans="1:9" ht="15.5">
      <c r="A107" s="133" t="s">
        <v>142</v>
      </c>
      <c r="B107" s="163"/>
      <c r="C107" s="163"/>
      <c r="D107" s="163"/>
      <c r="E107" s="163"/>
      <c r="F107" s="163"/>
      <c r="G107" s="163"/>
      <c r="H107" s="164"/>
      <c r="I107" s="163"/>
    </row>
    <row r="108" spans="1:9" ht="15.5">
      <c r="A108" s="135" t="s">
        <v>348</v>
      </c>
      <c r="B108" s="163"/>
      <c r="C108" s="163"/>
      <c r="D108" s="163"/>
      <c r="E108" s="163"/>
      <c r="F108" s="163"/>
      <c r="G108" s="163"/>
      <c r="H108" s="164"/>
      <c r="I108" s="163"/>
    </row>
    <row r="109" spans="1:9" ht="15.5">
      <c r="A109" s="134" t="s">
        <v>185</v>
      </c>
      <c r="B109" s="97">
        <f>SUM(B110:B115)</f>
        <v>0</v>
      </c>
      <c r="C109" s="97">
        <f t="shared" ref="C109:I109" si="13">SUM(C110:C115)</f>
        <v>0</v>
      </c>
      <c r="D109" s="97">
        <f t="shared" si="13"/>
        <v>0</v>
      </c>
      <c r="E109" s="97">
        <f t="shared" si="13"/>
        <v>0</v>
      </c>
      <c r="F109" s="97">
        <f t="shared" si="13"/>
        <v>0</v>
      </c>
      <c r="G109" s="97">
        <f t="shared" si="13"/>
        <v>0</v>
      </c>
      <c r="H109" s="97">
        <f t="shared" si="13"/>
        <v>0</v>
      </c>
      <c r="I109" s="97">
        <f t="shared" si="13"/>
        <v>0</v>
      </c>
    </row>
    <row r="110" spans="1:9" ht="15.5">
      <c r="A110" s="130" t="s">
        <v>187</v>
      </c>
      <c r="B110" s="163"/>
      <c r="C110" s="163"/>
      <c r="D110" s="163"/>
      <c r="E110" s="163"/>
      <c r="F110" s="163"/>
      <c r="G110" s="163"/>
      <c r="H110" s="164"/>
      <c r="I110" s="163"/>
    </row>
    <row r="111" spans="1:9" ht="15.5">
      <c r="A111" s="130" t="s">
        <v>190</v>
      </c>
      <c r="B111" s="163"/>
      <c r="C111" s="163"/>
      <c r="D111" s="163"/>
      <c r="E111" s="163"/>
      <c r="F111" s="163"/>
      <c r="G111" s="163"/>
      <c r="H111" s="164"/>
      <c r="I111" s="163"/>
    </row>
    <row r="112" spans="1:9" ht="15.5">
      <c r="A112" s="130" t="s">
        <v>188</v>
      </c>
      <c r="B112" s="163"/>
      <c r="C112" s="163"/>
      <c r="D112" s="163"/>
      <c r="E112" s="163"/>
      <c r="F112" s="163"/>
      <c r="G112" s="163"/>
      <c r="H112" s="164"/>
      <c r="I112" s="163"/>
    </row>
    <row r="113" spans="1:9" ht="15.5">
      <c r="A113" s="130" t="s">
        <v>189</v>
      </c>
      <c r="B113" s="163"/>
      <c r="C113" s="163"/>
      <c r="D113" s="163"/>
      <c r="E113" s="163"/>
      <c r="F113" s="163"/>
      <c r="G113" s="163"/>
      <c r="H113" s="164"/>
      <c r="I113" s="163"/>
    </row>
    <row r="114" spans="1:9" ht="15.5">
      <c r="A114" s="130" t="s">
        <v>191</v>
      </c>
      <c r="B114" s="163"/>
      <c r="C114" s="163"/>
      <c r="D114" s="163"/>
      <c r="E114" s="163"/>
      <c r="F114" s="163"/>
      <c r="G114" s="163"/>
      <c r="H114" s="164"/>
      <c r="I114" s="163"/>
    </row>
    <row r="115" spans="1:9" ht="15.5">
      <c r="A115" s="166" t="s">
        <v>365</v>
      </c>
      <c r="B115" s="163"/>
      <c r="C115" s="163"/>
      <c r="D115" s="163"/>
      <c r="E115" s="163"/>
      <c r="F115" s="163"/>
      <c r="G115" s="163"/>
      <c r="H115" s="164"/>
      <c r="I115" s="163"/>
    </row>
    <row r="116" spans="1:9" ht="15.5">
      <c r="A116" s="136" t="s">
        <v>285</v>
      </c>
      <c r="B116" s="98"/>
      <c r="C116" s="98"/>
      <c r="D116" s="102">
        <f t="shared" ref="D116:E116" si="14">SUM(D117:D120)</f>
        <v>0</v>
      </c>
      <c r="E116" s="102">
        <f t="shared" si="14"/>
        <v>0</v>
      </c>
      <c r="F116" s="98"/>
      <c r="G116" s="98"/>
      <c r="H116" s="98"/>
      <c r="I116" s="98"/>
    </row>
    <row r="117" spans="1:9" ht="15.5">
      <c r="A117" s="130" t="s">
        <v>286</v>
      </c>
      <c r="B117" s="98"/>
      <c r="C117" s="98"/>
      <c r="D117" s="170"/>
      <c r="E117" s="170"/>
      <c r="F117" s="98"/>
      <c r="G117" s="98"/>
      <c r="H117" s="101"/>
      <c r="I117" s="98"/>
    </row>
    <row r="118" spans="1:9" ht="15.5">
      <c r="A118" s="130" t="s">
        <v>287</v>
      </c>
      <c r="B118" s="98"/>
      <c r="C118" s="98"/>
      <c r="D118" s="170"/>
      <c r="E118" s="170"/>
      <c r="F118" s="98"/>
      <c r="G118" s="98"/>
      <c r="H118" s="101"/>
      <c r="I118" s="98"/>
    </row>
    <row r="119" spans="1:9" ht="15.5">
      <c r="A119" s="130" t="s">
        <v>288</v>
      </c>
      <c r="B119" s="98"/>
      <c r="C119" s="98"/>
      <c r="D119" s="170"/>
      <c r="E119" s="170"/>
      <c r="F119" s="98"/>
      <c r="G119" s="98"/>
      <c r="H119" s="101"/>
      <c r="I119" s="98"/>
    </row>
    <row r="120" spans="1:9" ht="15.5">
      <c r="A120" s="130" t="s">
        <v>289</v>
      </c>
      <c r="B120" s="98"/>
      <c r="C120" s="98"/>
      <c r="D120" s="170"/>
      <c r="E120" s="170"/>
      <c r="F120" s="98"/>
      <c r="G120" s="98"/>
      <c r="H120" s="101"/>
      <c r="I120" s="98"/>
    </row>
    <row r="121" spans="1:9" ht="15.5">
      <c r="A121" s="134" t="s">
        <v>48</v>
      </c>
      <c r="B121" s="97">
        <f>SUM(B122:B124)</f>
        <v>0</v>
      </c>
      <c r="C121" s="97">
        <f t="shared" ref="C121:I121" si="15">SUM(C122:C124)</f>
        <v>0</v>
      </c>
      <c r="D121" s="97">
        <f t="shared" si="15"/>
        <v>0</v>
      </c>
      <c r="E121" s="97">
        <f t="shared" si="15"/>
        <v>0</v>
      </c>
      <c r="F121" s="97">
        <f t="shared" si="15"/>
        <v>0</v>
      </c>
      <c r="G121" s="97">
        <f t="shared" si="15"/>
        <v>0</v>
      </c>
      <c r="H121" s="97">
        <f t="shared" si="15"/>
        <v>0</v>
      </c>
      <c r="I121" s="97">
        <f t="shared" si="15"/>
        <v>0</v>
      </c>
    </row>
    <row r="122" spans="1:9" ht="29">
      <c r="A122" s="130" t="s">
        <v>184</v>
      </c>
      <c r="B122" s="163"/>
      <c r="C122" s="163"/>
      <c r="D122" s="163"/>
      <c r="E122" s="163"/>
      <c r="F122" s="163"/>
      <c r="G122" s="163"/>
      <c r="H122" s="164"/>
      <c r="I122" s="163"/>
    </row>
    <row r="123" spans="1:9" ht="15.5">
      <c r="A123" s="135" t="s">
        <v>49</v>
      </c>
      <c r="B123" s="163"/>
      <c r="C123" s="163"/>
      <c r="D123" s="163"/>
      <c r="E123" s="163"/>
      <c r="F123" s="163"/>
      <c r="G123" s="163"/>
      <c r="H123" s="164"/>
      <c r="I123" s="163"/>
    </row>
    <row r="124" spans="1:9" ht="15.5">
      <c r="A124" s="135" t="s">
        <v>375</v>
      </c>
      <c r="B124" s="163"/>
      <c r="C124" s="163"/>
      <c r="D124" s="163"/>
      <c r="E124" s="163"/>
      <c r="F124" s="163"/>
      <c r="G124" s="163"/>
      <c r="H124" s="164"/>
      <c r="I124" s="163"/>
    </row>
    <row r="125" spans="1:9" ht="15.5">
      <c r="A125" s="134" t="s">
        <v>50</v>
      </c>
      <c r="B125" s="163"/>
      <c r="C125" s="163"/>
      <c r="D125" s="163"/>
      <c r="E125" s="163"/>
      <c r="F125" s="163"/>
      <c r="G125" s="163"/>
      <c r="H125" s="164"/>
      <c r="I125" s="163"/>
    </row>
    <row r="126" spans="1:9" ht="15.5">
      <c r="A126" s="134" t="s">
        <v>51</v>
      </c>
      <c r="B126" s="163"/>
      <c r="C126" s="163"/>
      <c r="D126" s="163"/>
      <c r="E126" s="163"/>
      <c r="F126" s="163"/>
      <c r="G126" s="163"/>
      <c r="H126" s="164"/>
      <c r="I126" s="163"/>
    </row>
    <row r="127" spans="1:9" ht="15.5">
      <c r="A127" s="134" t="s">
        <v>52</v>
      </c>
      <c r="B127" s="163"/>
      <c r="C127" s="163"/>
      <c r="D127" s="163"/>
      <c r="E127" s="163"/>
      <c r="F127" s="163"/>
      <c r="G127" s="163"/>
      <c r="H127" s="164"/>
      <c r="I127" s="163"/>
    </row>
    <row r="128" spans="1:9" ht="15.5">
      <c r="A128" s="134" t="s">
        <v>53</v>
      </c>
      <c r="B128" s="163"/>
      <c r="C128" s="163"/>
      <c r="D128" s="163"/>
      <c r="E128" s="163"/>
      <c r="F128" s="163"/>
      <c r="G128" s="163"/>
      <c r="H128" s="164"/>
      <c r="I128" s="163"/>
    </row>
    <row r="129" spans="1:9" ht="18.5">
      <c r="A129" s="128" t="s">
        <v>54</v>
      </c>
      <c r="B129" s="103">
        <f>B58+B68+B121+B67+B125+B126+B127+B128</f>
        <v>0</v>
      </c>
      <c r="C129" s="103">
        <f t="shared" ref="C129:I129" si="16">C58+C68+C121+C67+C125+C126+C127+C128</f>
        <v>0</v>
      </c>
      <c r="D129" s="103">
        <f t="shared" si="16"/>
        <v>0</v>
      </c>
      <c r="E129" s="103">
        <f t="shared" si="16"/>
        <v>0</v>
      </c>
      <c r="F129" s="103">
        <f t="shared" si="16"/>
        <v>0</v>
      </c>
      <c r="G129" s="103">
        <f t="shared" si="16"/>
        <v>0</v>
      </c>
      <c r="H129" s="103">
        <f t="shared" si="16"/>
        <v>0</v>
      </c>
      <c r="I129" s="103">
        <f t="shared" si="16"/>
        <v>0</v>
      </c>
    </row>
    <row r="130" spans="1:9" ht="15.5">
      <c r="A130" s="129" t="s">
        <v>196</v>
      </c>
      <c r="B130" s="163"/>
      <c r="C130" s="163"/>
      <c r="D130" s="163"/>
      <c r="E130" s="163"/>
      <c r="F130" s="163"/>
      <c r="G130" s="163"/>
      <c r="H130" s="163"/>
      <c r="I130" s="163"/>
    </row>
    <row r="131" spans="1:9">
      <c r="A131" s="104"/>
      <c r="B131" s="105"/>
      <c r="C131" s="105"/>
      <c r="D131" s="105"/>
      <c r="E131" s="105"/>
      <c r="F131" s="105"/>
      <c r="G131" s="105"/>
      <c r="H131" s="105"/>
      <c r="I131" s="105"/>
    </row>
  </sheetData>
  <sheetProtection algorithmName="SHA-512" hashValue="+YIAO8EMUmkM0GJ+DhtazM4HiFuPFi7kzh4ZcHRjq58C+t+xFlwvJCAkRfLoIdZdkR7bP9IAx+j7T7Wq4RwWZg==" saltValue="UO+/AlkBWLBFMcrsIpzNaA==" spinCount="100000" sheet="1" objects="1" scenarios="1" selectLockedCells="1"/>
  <mergeCells count="3">
    <mergeCell ref="A46:I46"/>
    <mergeCell ref="A51:I51"/>
    <mergeCell ref="A40:I40"/>
  </mergeCells>
  <pageMargins left="0.31496062992125984" right="0.31496062992125984" top="0.55118110236220474" bottom="0.35433070866141736" header="0.31496062992125984" footer="0.31496062992125984"/>
  <pageSetup scale="58" fitToHeight="0" orientation="portrait" horizontalDpi="300" verticalDpi="300" r:id="rId1"/>
  <headerFooter>
    <oddHeader>&amp;L&amp;F&amp;Rp &amp;P / &amp;N</oddHeader>
  </headerFooter>
  <rowBreaks count="1" manualBreakCount="1">
    <brk id="5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16</vt:i4>
      </vt:variant>
    </vt:vector>
  </HeadingPairs>
  <TitlesOfParts>
    <vt:vector size="28" baseType="lpstr">
      <vt:lpstr>Présentation de l'ensemble</vt:lpstr>
      <vt:lpstr>Emploi et collaborations</vt:lpstr>
      <vt:lpstr>Bilan et diffusion</vt:lpstr>
      <vt:lpstr>Résidences, EAC, formation </vt:lpstr>
      <vt:lpstr>Activité de création (projet) 1</vt:lpstr>
      <vt:lpstr>Activité de création (projet) 2</vt:lpstr>
      <vt:lpstr>Activité de création (projet) 3</vt:lpstr>
      <vt:lpstr>Autres création et diffusion</vt:lpstr>
      <vt:lpstr>Budgets fonctionnement</vt:lpstr>
      <vt:lpstr>SYNTHESES BUDGET</vt:lpstr>
      <vt:lpstr>Budget Cerfa</vt:lpstr>
      <vt:lpstr>menus déroulants</vt:lpstr>
      <vt:lpstr>'Activité de création (projet) 1'!Impression_des_titres</vt:lpstr>
      <vt:lpstr>'Activité de création (projet) 2'!Impression_des_titres</vt:lpstr>
      <vt:lpstr>'Activité de création (projet) 3'!Impression_des_titres</vt:lpstr>
      <vt:lpstr>'Présentation de l''ensemble'!Impression_des_titres</vt:lpstr>
      <vt:lpstr>'Budget Cerfa'!sdfootnote1anc</vt:lpstr>
      <vt:lpstr>'Activité de création (projet) 1'!Zone_d_impression</vt:lpstr>
      <vt:lpstr>'Activité de création (projet) 2'!Zone_d_impression</vt:lpstr>
      <vt:lpstr>'Activité de création (projet) 3'!Zone_d_impression</vt:lpstr>
      <vt:lpstr>'Autres création et diffusion'!Zone_d_impression</vt:lpstr>
      <vt:lpstr>'Bilan et diffusion'!Zone_d_impression</vt:lpstr>
      <vt:lpstr>'Budget Cerfa'!Zone_d_impression</vt:lpstr>
      <vt:lpstr>'Budgets fonctionnement'!Zone_d_impression</vt:lpstr>
      <vt:lpstr>'Emploi et collaborations'!Zone_d_impression</vt:lpstr>
      <vt:lpstr>'Présentation de l''ensemble'!Zone_d_impression</vt:lpstr>
      <vt:lpstr>'Résidences, EAC, formation '!Zone_d_impression</vt:lpstr>
      <vt:lpstr>'SYNTHESES BUDGET'!Zone_d_impression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Ministère de la culture - DGCA</dc:creator>
  <cp:lastModifiedBy>Elise Gouhot</cp:lastModifiedBy>
  <cp:lastPrinted>2021-06-02T13:02:05Z</cp:lastPrinted>
  <dcterms:created xsi:type="dcterms:W3CDTF">2020-11-16T18:22:47Z</dcterms:created>
  <dcterms:modified xsi:type="dcterms:W3CDTF">2021-07-13T08:44:58Z</dcterms:modified>
</cp:coreProperties>
</file>