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Sommaire" sheetId="1" r:id="rId1"/>
    <sheet name="Tableau 1" sheetId="3" r:id="rId2"/>
    <sheet name="Tableau 2" sheetId="6" r:id="rId3"/>
    <sheet name="Tableau 3" sheetId="4" r:id="rId4"/>
    <sheet name="Tableau 4" sheetId="5" r:id="rId5"/>
    <sheet name="Tableau 5" sheetId="8" r:id="rId6"/>
    <sheet name="Graphique 1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C11" i="8" l="1"/>
  <c r="C13" i="8"/>
  <c r="C15" i="8"/>
  <c r="C16" i="8"/>
  <c r="C5" i="8"/>
  <c r="C17" i="8"/>
  <c r="C6" i="8"/>
  <c r="C18" i="8"/>
  <c r="C7" i="8"/>
  <c r="C19" i="8"/>
  <c r="C8" i="8"/>
  <c r="C20" i="8"/>
  <c r="C14" i="8"/>
  <c r="C9" i="8"/>
  <c r="C21" i="8"/>
  <c r="C10" i="8"/>
  <c r="C22" i="8"/>
  <c r="C12" i="8"/>
  <c r="C16" i="5"/>
  <c r="C14" i="5"/>
  <c r="C5" i="5"/>
  <c r="C17" i="5"/>
  <c r="C6" i="5"/>
  <c r="C18" i="5"/>
  <c r="C7" i="5"/>
  <c r="C19" i="5"/>
  <c r="C8" i="5"/>
  <c r="C20" i="5"/>
  <c r="C9" i="5"/>
  <c r="C21" i="5"/>
  <c r="C10" i="5"/>
  <c r="C22" i="5"/>
  <c r="C11" i="5"/>
  <c r="C23" i="5"/>
  <c r="C12" i="5"/>
  <c r="C24" i="5"/>
  <c r="C13" i="5"/>
  <c r="C25" i="5"/>
</calcChain>
</file>

<file path=xl/sharedStrings.xml><?xml version="1.0" encoding="utf-8"?>
<sst xmlns="http://schemas.openxmlformats.org/spreadsheetml/2006/main" count="152" uniqueCount="97">
  <si>
    <t>Monuments classés</t>
  </si>
  <si>
    <t>Monuments
 inscrits</t>
  </si>
  <si>
    <t>Total</t>
  </si>
  <si>
    <t>% du total</t>
  </si>
  <si>
    <t>Auvergne-Rhône-Alpes</t>
  </si>
  <si>
    <t>Bourgogne-Franche-Comté</t>
  </si>
  <si>
    <t>Bretagne</t>
  </si>
  <si>
    <t>Centre-Val deLoire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</si>
  <si>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</si>
  <si>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</si>
  <si>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</si>
  <si>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</si>
  <si>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</si>
  <si>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</si>
  <si>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</si>
  <si>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</si>
  <si>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Provence-Alpes-Côte-d'Azur</t>
  </si>
  <si>
    <t>Outre-mer</t>
  </si>
  <si>
    <t>Unités et %</t>
  </si>
  <si>
    <t>Type de propriété</t>
  </si>
  <si>
    <t xml:space="preserve">Nombre de monuments historiques </t>
  </si>
  <si>
    <t>Privée</t>
  </si>
  <si>
    <t>Communes ou communauté de communes</t>
  </si>
  <si>
    <t>Etat</t>
  </si>
  <si>
    <t>Mixte publique/privée</t>
  </si>
  <si>
    <t>Département</t>
  </si>
  <si>
    <t>Autre propriété publique</t>
  </si>
  <si>
    <t>Liée à un culte*</t>
  </si>
  <si>
    <t>Mixte publique</t>
  </si>
  <si>
    <t>Région</t>
  </si>
  <si>
    <t>Autres**</t>
  </si>
  <si>
    <t>Non renseigné</t>
  </si>
  <si>
    <t>* propriété diocésaine ou autre culte. Liée ou non à une propriété privée ou publique</t>
  </si>
  <si>
    <t>** Banque de France, Office national des forêts, organisme professionnel ou Etat étranger</t>
  </si>
  <si>
    <t>&gt;1</t>
  </si>
  <si>
    <t>Tableau 1 _Répartition des monuments historiques (immeubles) par type de propriétaire en 2019</t>
  </si>
  <si>
    <t>Tableau 2 –  Répartition des monuments historiques (immeubles) classés et inscrits par région en 2019</t>
  </si>
  <si>
    <t>Tableau 1 - Répartition des monuments historiques (immeubles) par type de propriétaire en 2019</t>
  </si>
  <si>
    <t>Ville</t>
  </si>
  <si>
    <t>Site</t>
  </si>
  <si>
    <t>Evolution 2020/2019</t>
  </si>
  <si>
    <t>Paris</t>
  </si>
  <si>
    <t>Arc de triomphe</t>
  </si>
  <si>
    <t>Mont-Saint-Michel</t>
  </si>
  <si>
    <t>Abbaye</t>
  </si>
  <si>
    <t>Sainte-Chapelle</t>
  </si>
  <si>
    <t>Chambord</t>
  </si>
  <si>
    <t>Château</t>
  </si>
  <si>
    <t>Panthéon</t>
  </si>
  <si>
    <t>Carcassonne</t>
  </si>
  <si>
    <t>Château et remparts</t>
  </si>
  <si>
    <t>Tours de la cathédrale Notre-Dame</t>
  </si>
  <si>
    <t>*</t>
  </si>
  <si>
    <t>Conciergerie</t>
  </si>
  <si>
    <t>Azay-le-Rideau</t>
  </si>
  <si>
    <t>Angers</t>
  </si>
  <si>
    <t>Aigues-Mortes</t>
  </si>
  <si>
    <t>Tours et remparts</t>
  </si>
  <si>
    <t>Total top 10</t>
  </si>
  <si>
    <t>Total monuments nationaux</t>
  </si>
  <si>
    <t>* Les tours de la cathédrale Notre-Dame sortent pour la première fois du top 10, en raison de leur fermeture au public suite à l’incendie d’avril 2019</t>
  </si>
  <si>
    <t>Tableau 3 –  Fréquentation des 10 premiers monuments nationaux en termes de visites, 2017-2020</t>
  </si>
  <si>
    <t>///</t>
  </si>
  <si>
    <t>Tableau 3 –  Fréquentation des dix premiers monuments nationaux, 2017-2020</t>
  </si>
  <si>
    <t>Guadeloupe</t>
  </si>
  <si>
    <t>Etrangers</t>
  </si>
  <si>
    <t>Guyane</t>
  </si>
  <si>
    <t>Martinique</t>
  </si>
  <si>
    <t>Polynésie française</t>
  </si>
  <si>
    <t>Jumelage</t>
  </si>
  <si>
    <t>Mayotte</t>
  </si>
  <si>
    <t>Réunion</t>
  </si>
  <si>
    <t>Unités et%</t>
  </si>
  <si>
    <t>Nombre de maisons des Illustres</t>
  </si>
  <si>
    <t>Tableau 4 - Répartition des Maisons des Illustres en 2020</t>
  </si>
  <si>
    <t>Nombre de jardins</t>
  </si>
  <si>
    <t>Moyotte</t>
  </si>
  <si>
    <t>Tableau 5 -Répartition des jardins remarquables par région en 2020</t>
  </si>
  <si>
    <t>Iran</t>
  </si>
  <si>
    <t>Etats-Unis d'Amérique</t>
  </si>
  <si>
    <t>Fédération de Russie</t>
  </si>
  <si>
    <t>Royaume-Uni</t>
  </si>
  <si>
    <t>Mexique</t>
  </si>
  <si>
    <t>Inde</t>
  </si>
  <si>
    <t>France</t>
  </si>
  <si>
    <t>Espagne</t>
  </si>
  <si>
    <t>Chine</t>
  </si>
  <si>
    <t>Italie</t>
  </si>
  <si>
    <t>Allemagne*</t>
  </si>
  <si>
    <t>* La Vallée de l'Elbe à Dresde a été retirée de la liste du patrimoine mondial en 2009</t>
  </si>
  <si>
    <t>Unités</t>
  </si>
  <si>
    <t>Graphique 1 - Onze pays comptant le plus de bien inscrits au patrimoine mondial de l'Unesco en 2020</t>
  </si>
  <si>
    <t>Tableau 5 - Répartition des jardins remarquables par région en 2020</t>
  </si>
  <si>
    <t>Source : Direction générale des patrimoines, Service des monuments historiques / Deps-doc, Ministère de la Culture, 2021</t>
  </si>
  <si>
    <t>Source : Centre des monuments nationaux / Deps-doc, Ministère de la Culture, 2021</t>
  </si>
  <si>
    <t>Source : Deps-doc, Ministère de la Culture, 2021</t>
  </si>
  <si>
    <t>Sites patrimoniaux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</si>
</sst>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2E74B5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70C0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/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3" fontId="2" fillId="0" borderId="0" xfId="0" applyNumberFormat="1" applyFont="1"/>
    <xf numFmtId="3" fontId="5" fillId="0" borderId="0" xfId="0" applyNumberFormat="1" applyFont="1"/>
    <xf numFmtId="9" fontId="2" fillId="0" borderId="0" xfId="0" applyNumberFormat="1" applyFont="1"/>
    <xf numFmtId="0" fontId="4" fillId="0" borderId="2" xfId="0" applyFont="1" applyFill="1" applyBorder="1" applyAlignment="1">
      <alignment horizontal="left" vertical="center"/>
    </xf>
    <xf numFmtId="3" fontId="5" fillId="0" borderId="3" xfId="0" applyNumberFormat="1" applyFont="1" applyBorder="1"/>
    <xf numFmtId="9" fontId="2" fillId="0" borderId="3" xfId="0" applyNumberFormat="1" applyFont="1" applyBorder="1"/>
    <xf numFmtId="0" fontId="10" fillId="0" borderId="0" xfId="2" applyFont="1"/>
    <xf numFmtId="0" fontId="10" fillId="0" borderId="0" xfId="2" applyFont="1" applyAlignment="1">
      <alignment horizontal="left"/>
    </xf>
    <xf numFmtId="0" fontId="10" fillId="0" borderId="0" xfId="2" applyNumberFormat="1" applyFont="1"/>
    <xf numFmtId="0" fontId="10" fillId="0" borderId="0" xfId="2" applyFont="1" applyAlignment="1">
      <alignment horizontal="left" indent="1"/>
    </xf>
    <xf numFmtId="0" fontId="10" fillId="2" borderId="0" xfId="2" applyNumberFormat="1" applyFont="1" applyFill="1" applyBorder="1"/>
    <xf numFmtId="0" fontId="5" fillId="0" borderId="0" xfId="2" applyFont="1"/>
    <xf numFmtId="3" fontId="10" fillId="2" borderId="0" xfId="2" applyNumberFormat="1" applyFont="1" applyFill="1" applyBorder="1" applyAlignment="1">
      <alignment horizontal="right"/>
    </xf>
    <xf numFmtId="0" fontId="10" fillId="2" borderId="0" xfId="2" applyFont="1" applyFill="1" applyBorder="1" applyAlignment="1">
      <alignment horizontal="left"/>
    </xf>
    <xf numFmtId="1" fontId="10" fillId="2" borderId="0" xfId="2" applyNumberFormat="1" applyFont="1" applyFill="1" applyBorder="1" applyAlignment="1">
      <alignment horizontal="right"/>
    </xf>
    <xf numFmtId="2" fontId="10" fillId="2" borderId="0" xfId="2" applyNumberFormat="1" applyFont="1" applyFill="1" applyBorder="1" applyAlignment="1">
      <alignment horizontal="right"/>
    </xf>
    <xf numFmtId="0" fontId="10" fillId="2" borderId="0" xfId="2" applyFont="1" applyFill="1" applyBorder="1"/>
    <xf numFmtId="0" fontId="5" fillId="2" borderId="1" xfId="2" applyFont="1" applyFill="1" applyBorder="1"/>
    <xf numFmtId="0" fontId="5" fillId="2" borderId="1" xfId="2" applyFont="1" applyFill="1" applyBorder="1" applyAlignment="1">
      <alignment horizontal="right"/>
    </xf>
    <xf numFmtId="0" fontId="10" fillId="2" borderId="1" xfId="2" applyFont="1" applyFill="1" applyBorder="1" applyAlignment="1">
      <alignment horizontal="left"/>
    </xf>
    <xf numFmtId="3" fontId="10" fillId="2" borderId="1" xfId="2" applyNumberFormat="1" applyFont="1" applyFill="1" applyBorder="1" applyAlignment="1">
      <alignment horizontal="right"/>
    </xf>
    <xf numFmtId="1" fontId="10" fillId="2" borderId="1" xfId="2" applyNumberFormat="1" applyFont="1" applyFill="1" applyBorder="1" applyAlignment="1">
      <alignment horizontal="right"/>
    </xf>
    <xf numFmtId="0" fontId="5" fillId="2" borderId="3" xfId="2" applyFont="1" applyFill="1" applyBorder="1" applyAlignment="1">
      <alignment horizontal="left"/>
    </xf>
    <xf numFmtId="3" fontId="5" fillId="2" borderId="3" xfId="2" applyNumberFormat="1" applyFont="1" applyFill="1" applyBorder="1" applyAlignment="1">
      <alignment horizontal="right"/>
    </xf>
    <xf numFmtId="1" fontId="10" fillId="2" borderId="3" xfId="2" applyNumberFormat="1" applyFont="1" applyFill="1" applyBorder="1" applyAlignment="1">
      <alignment horizontal="right"/>
    </xf>
    <xf numFmtId="0" fontId="5" fillId="0" borderId="0" xfId="0" applyFont="1"/>
    <xf numFmtId="0" fontId="12" fillId="0" borderId="0" xfId="0" applyFont="1"/>
    <xf numFmtId="0" fontId="12" fillId="0" borderId="0" xfId="2" applyNumberFormat="1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9" fontId="5" fillId="0" borderId="9" xfId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9" fontId="2" fillId="0" borderId="9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0" applyFont="1"/>
    <xf numFmtId="0" fontId="4" fillId="0" borderId="0" xfId="0" applyFont="1"/>
    <xf numFmtId="3" fontId="2" fillId="0" borderId="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12" xfId="0" applyFont="1" applyBorder="1" applyAlignment="1">
      <alignment horizontal="center"/>
    </xf>
    <xf numFmtId="0" fontId="8" fillId="0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9" fontId="2" fillId="0" borderId="12" xfId="1" applyFont="1" applyBorder="1" applyAlignment="1">
      <alignment horizontal="center"/>
    </xf>
    <xf numFmtId="0" fontId="4" fillId="0" borderId="12" xfId="0" applyFont="1" applyFill="1" applyBorder="1" applyAlignment="1">
      <alignment horizontal="left" vertical="center"/>
    </xf>
    <xf numFmtId="9" fontId="5" fillId="0" borderId="12" xfId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horizontal="center"/>
    </xf>
    <xf numFmtId="9" fontId="2" fillId="0" borderId="9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3" xfId="0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center"/>
    </xf>
    <xf numFmtId="9" fontId="5" fillId="0" borderId="14" xfId="1" applyNumberFormat="1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3" applyFont="1"/>
    <xf numFmtId="0" fontId="15" fillId="0" borderId="0" xfId="3" applyFont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left"/>
    </xf>
  </cellXfs>
  <cellStyles count="4">
    <cellStyle name="Lien hypertexte" xfId="3" builtinId="8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5" sqref="B5:H5"/>
    </sheetView>
  </sheetViews>
  <sheetFormatPr baseColWidth="10" defaultColWidth="9.140625" defaultRowHeight="11.25" x14ac:dyDescent="0.2"/>
  <cols>
    <col min="1" max="16384" width="9.140625" style="1"/>
  </cols>
  <sheetData>
    <row r="1" spans="1:8" x14ac:dyDescent="0.2">
      <c r="A1" s="34" t="s">
        <v>96</v>
      </c>
    </row>
    <row r="3" spans="1:8" x14ac:dyDescent="0.2">
      <c r="B3" s="82" t="s">
        <v>37</v>
      </c>
    </row>
    <row r="4" spans="1:8" x14ac:dyDescent="0.2">
      <c r="B4" s="83" t="s">
        <v>36</v>
      </c>
      <c r="C4" s="83"/>
      <c r="D4" s="83"/>
      <c r="E4" s="83"/>
      <c r="F4" s="83"/>
    </row>
    <row r="5" spans="1:8" x14ac:dyDescent="0.2">
      <c r="B5" s="84" t="s">
        <v>61</v>
      </c>
      <c r="C5" s="84"/>
      <c r="D5" s="84"/>
      <c r="E5" s="84"/>
      <c r="F5" s="84"/>
      <c r="G5" s="84"/>
      <c r="H5" s="84"/>
    </row>
    <row r="6" spans="1:8" x14ac:dyDescent="0.2">
      <c r="B6" s="85" t="s">
        <v>74</v>
      </c>
      <c r="C6" s="85"/>
      <c r="D6" s="85"/>
    </row>
    <row r="7" spans="1:8" x14ac:dyDescent="0.2">
      <c r="B7" s="82" t="s">
        <v>92</v>
      </c>
    </row>
    <row r="8" spans="1:8" x14ac:dyDescent="0.2">
      <c r="B8" s="82" t="s">
        <v>91</v>
      </c>
    </row>
  </sheetData>
  <mergeCells count="3">
    <mergeCell ref="B4:F4"/>
    <mergeCell ref="B5:H5"/>
    <mergeCell ref="B6:D6"/>
  </mergeCells>
  <hyperlinks>
    <hyperlink ref="B3" location="'Tableau 1'!A1" display="Tableau 1 - Répartition des monuments historiques (immeubles) par type de propriétaire en 2019"/>
    <hyperlink ref="B4:F4" location="'Tableau 2'!A1" display="Tableau 2 –  Répartition des monuments historiques (immeubles) classés et inscrits par région en 2019"/>
    <hyperlink ref="B5:H5" location="'Tableau 3'!A1" display="Tableau 3 –  Fréquentation des 10 premiers monuments nationaux en termes de visites, 2017-2020"/>
    <hyperlink ref="B6:D6" location="'Tableau 4'!A1" display="Tableau 4 - Répartition des Maisons des Illustres en 2020"/>
    <hyperlink ref="B7" location="'Tableau 5'!A1" display="Tableau 5 - Répartition des jardins remarquables par région en 2020"/>
    <hyperlink ref="B8" location="'Graphique 1'!A1" display="Graphique 1 - Onze pays comptant le plus de bien inscrits au patrimoine mondial de l'Unesco en 2020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workbookViewId="0"/>
  </sheetViews>
  <sheetFormatPr baseColWidth="10" defaultColWidth="11.5703125" defaultRowHeight="11.25" x14ac:dyDescent="0.2"/>
  <cols>
    <col min="1" max="1" width="28.28515625" style="15" customWidth="1"/>
    <col min="2" max="2" width="22.28515625" style="15" customWidth="1"/>
    <col min="3" max="3" width="11.42578125" style="15" customWidth="1"/>
    <col min="4" max="4" width="49.85546875" style="15" bestFit="1" customWidth="1"/>
    <col min="5" max="5" width="18" style="15" bestFit="1" customWidth="1"/>
    <col min="6" max="6" width="11.42578125" style="15" customWidth="1"/>
    <col min="7" max="16384" width="11.5703125" style="15"/>
  </cols>
  <sheetData>
    <row r="1" spans="1:5" x14ac:dyDescent="0.2">
      <c r="A1" s="20" t="s">
        <v>35</v>
      </c>
    </row>
    <row r="2" spans="1:5" x14ac:dyDescent="0.2">
      <c r="A2" s="3" t="s">
        <v>18</v>
      </c>
    </row>
    <row r="4" spans="1:5" x14ac:dyDescent="0.2">
      <c r="A4" s="26" t="s">
        <v>19</v>
      </c>
      <c r="B4" s="27" t="s">
        <v>20</v>
      </c>
      <c r="C4" s="27" t="s">
        <v>3</v>
      </c>
    </row>
    <row r="5" spans="1:5" x14ac:dyDescent="0.2">
      <c r="A5" s="22" t="s">
        <v>21</v>
      </c>
      <c r="B5" s="21">
        <v>20302</v>
      </c>
      <c r="C5" s="23">
        <v>44.84152401987852</v>
      </c>
      <c r="D5" s="16"/>
      <c r="E5" s="17"/>
    </row>
    <row r="6" spans="1:5" x14ac:dyDescent="0.2">
      <c r="A6" s="22" t="s">
        <v>22</v>
      </c>
      <c r="B6" s="21">
        <v>19413</v>
      </c>
      <c r="C6" s="23">
        <v>42.877967973495309</v>
      </c>
      <c r="D6" s="18"/>
      <c r="E6" s="17"/>
    </row>
    <row r="7" spans="1:5" x14ac:dyDescent="0.2">
      <c r="A7" s="22" t="s">
        <v>23</v>
      </c>
      <c r="B7" s="21">
        <v>1676</v>
      </c>
      <c r="C7" s="23">
        <v>3.7018221976808396</v>
      </c>
      <c r="D7" s="18"/>
      <c r="E7" s="17"/>
    </row>
    <row r="8" spans="1:5" x14ac:dyDescent="0.2">
      <c r="A8" s="22" t="s">
        <v>24</v>
      </c>
      <c r="B8" s="21">
        <v>1081</v>
      </c>
      <c r="C8" s="23">
        <v>2.3876311430149086</v>
      </c>
      <c r="D8" s="18"/>
      <c r="E8" s="17"/>
    </row>
    <row r="9" spans="1:5" x14ac:dyDescent="0.2">
      <c r="A9" s="22" t="s">
        <v>25</v>
      </c>
      <c r="B9" s="21">
        <v>649</v>
      </c>
      <c r="C9" s="23">
        <v>1.4334621755935946</v>
      </c>
      <c r="D9" s="18"/>
      <c r="E9" s="17"/>
    </row>
    <row r="10" spans="1:5" x14ac:dyDescent="0.2">
      <c r="A10" s="22" t="s">
        <v>26</v>
      </c>
      <c r="B10" s="21">
        <v>360</v>
      </c>
      <c r="C10" s="23">
        <v>0.79514080618442851</v>
      </c>
      <c r="D10" s="18"/>
      <c r="E10" s="17"/>
    </row>
    <row r="11" spans="1:5" x14ac:dyDescent="0.2">
      <c r="A11" s="22" t="s">
        <v>27</v>
      </c>
      <c r="B11" s="21">
        <v>235</v>
      </c>
      <c r="C11" s="23">
        <v>0.51905024848150194</v>
      </c>
      <c r="D11" s="18"/>
      <c r="E11" s="17"/>
    </row>
    <row r="12" spans="1:5" x14ac:dyDescent="0.2">
      <c r="A12" s="22" t="s">
        <v>28</v>
      </c>
      <c r="B12" s="21">
        <v>195</v>
      </c>
      <c r="C12" s="24" t="s">
        <v>34</v>
      </c>
      <c r="D12" s="18"/>
      <c r="E12" s="17"/>
    </row>
    <row r="13" spans="1:5" x14ac:dyDescent="0.2">
      <c r="A13" s="22" t="s">
        <v>29</v>
      </c>
      <c r="B13" s="21">
        <v>49</v>
      </c>
      <c r="C13" s="24" t="s">
        <v>34</v>
      </c>
      <c r="D13" s="18"/>
      <c r="E13" s="17"/>
    </row>
    <row r="14" spans="1:5" x14ac:dyDescent="0.2">
      <c r="A14" s="22" t="s">
        <v>30</v>
      </c>
      <c r="B14" s="21">
        <v>26</v>
      </c>
      <c r="C14" s="24" t="s">
        <v>34</v>
      </c>
      <c r="D14" s="18"/>
      <c r="E14" s="17"/>
    </row>
    <row r="15" spans="1:5" x14ac:dyDescent="0.2">
      <c r="A15" s="28" t="s">
        <v>31</v>
      </c>
      <c r="B15" s="29">
        <v>1289</v>
      </c>
      <c r="C15" s="30">
        <v>2.8470458310325788</v>
      </c>
      <c r="D15" s="18"/>
      <c r="E15" s="17"/>
    </row>
    <row r="16" spans="1:5" x14ac:dyDescent="0.2">
      <c r="A16" s="31" t="s">
        <v>2</v>
      </c>
      <c r="B16" s="32">
        <v>45275</v>
      </c>
      <c r="C16" s="33">
        <v>100</v>
      </c>
      <c r="D16" s="18"/>
      <c r="E16" s="17"/>
    </row>
    <row r="17" spans="1:5" x14ac:dyDescent="0.2">
      <c r="A17" s="22" t="s">
        <v>32</v>
      </c>
      <c r="B17" s="19"/>
      <c r="C17" s="25"/>
      <c r="D17" s="18"/>
      <c r="E17" s="17"/>
    </row>
    <row r="18" spans="1:5" x14ac:dyDescent="0.2">
      <c r="A18" s="22" t="s">
        <v>33</v>
      </c>
      <c r="B18" s="19"/>
      <c r="C18" s="25"/>
      <c r="D18" s="18"/>
      <c r="E18" s="17"/>
    </row>
    <row r="19" spans="1:5" x14ac:dyDescent="0.2">
      <c r="A19" s="8" t="s">
        <v>93</v>
      </c>
      <c r="B19" s="17"/>
      <c r="D19" s="18"/>
      <c r="E19" s="17"/>
    </row>
    <row r="20" spans="1:5" x14ac:dyDescent="0.2">
      <c r="A20" s="16"/>
      <c r="B20" s="36"/>
      <c r="D20" s="18"/>
      <c r="E20" s="17"/>
    </row>
    <row r="21" spans="1:5" x14ac:dyDescent="0.2">
      <c r="A21" s="16"/>
      <c r="B21" s="17"/>
      <c r="D21" s="18"/>
      <c r="E21" s="17"/>
    </row>
    <row r="22" spans="1:5" x14ac:dyDescent="0.2">
      <c r="A22" s="16"/>
      <c r="B22" s="17"/>
      <c r="D22" s="18"/>
      <c r="E22" s="17"/>
    </row>
    <row r="23" spans="1:5" x14ac:dyDescent="0.2">
      <c r="A23" s="16"/>
      <c r="B23" s="17"/>
      <c r="D23" s="18"/>
      <c r="E23" s="17"/>
    </row>
    <row r="24" spans="1:5" x14ac:dyDescent="0.2">
      <c r="A24" s="16"/>
      <c r="B24" s="17"/>
      <c r="D24" s="16"/>
      <c r="E24" s="17"/>
    </row>
    <row r="25" spans="1:5" x14ac:dyDescent="0.2">
      <c r="A25" s="16"/>
      <c r="B25" s="17"/>
      <c r="D25" s="18"/>
      <c r="E25" s="17"/>
    </row>
    <row r="26" spans="1:5" x14ac:dyDescent="0.2">
      <c r="A26" s="16"/>
      <c r="B26" s="17"/>
      <c r="D26" s="18"/>
      <c r="E26" s="17"/>
    </row>
    <row r="27" spans="1:5" x14ac:dyDescent="0.2">
      <c r="A27" s="16"/>
      <c r="B27" s="17"/>
      <c r="D27" s="18"/>
      <c r="E27" s="17"/>
    </row>
    <row r="28" spans="1:5" x14ac:dyDescent="0.2">
      <c r="A28" s="18"/>
      <c r="B28" s="17"/>
      <c r="D28" s="18"/>
      <c r="E28" s="17"/>
    </row>
    <row r="29" spans="1:5" x14ac:dyDescent="0.2">
      <c r="A29" s="16"/>
      <c r="B29" s="17"/>
      <c r="D29" s="18"/>
      <c r="E29" s="17"/>
    </row>
    <row r="30" spans="1:5" x14ac:dyDescent="0.2">
      <c r="A30" s="18"/>
      <c r="B30" s="17"/>
      <c r="D30" s="18"/>
      <c r="E30" s="17"/>
    </row>
    <row r="31" spans="1:5" x14ac:dyDescent="0.2">
      <c r="A31" s="18"/>
      <c r="B31" s="17"/>
      <c r="D31" s="18"/>
      <c r="E31" s="17"/>
    </row>
    <row r="32" spans="1:5" x14ac:dyDescent="0.2">
      <c r="A32" s="18"/>
      <c r="B32" s="17"/>
      <c r="D32" s="18"/>
      <c r="E32" s="17"/>
    </row>
    <row r="33" spans="1:5" x14ac:dyDescent="0.2">
      <c r="A33" s="18"/>
      <c r="B33" s="17"/>
      <c r="D33" s="16"/>
      <c r="E33" s="17"/>
    </row>
    <row r="34" spans="1:5" x14ac:dyDescent="0.2">
      <c r="A34" s="18"/>
      <c r="B34" s="17"/>
      <c r="D34" s="18"/>
      <c r="E34" s="17"/>
    </row>
    <row r="35" spans="1:5" x14ac:dyDescent="0.2">
      <c r="A35" s="18"/>
      <c r="B35" s="17"/>
      <c r="D35" s="18"/>
      <c r="E35" s="17"/>
    </row>
    <row r="36" spans="1:5" x14ac:dyDescent="0.2">
      <c r="A36" s="18"/>
      <c r="B36" s="17"/>
      <c r="D36" s="18"/>
      <c r="E36" s="17"/>
    </row>
    <row r="37" spans="1:5" x14ac:dyDescent="0.2">
      <c r="A37" s="18"/>
      <c r="B37" s="17"/>
      <c r="D37" s="18"/>
      <c r="E37" s="17"/>
    </row>
    <row r="38" spans="1:5" x14ac:dyDescent="0.2">
      <c r="A38" s="18"/>
      <c r="B38" s="17"/>
      <c r="D38" s="18"/>
      <c r="E38" s="17"/>
    </row>
    <row r="39" spans="1:5" x14ac:dyDescent="0.2">
      <c r="A39" s="18"/>
      <c r="B39" s="17"/>
      <c r="D39" s="18"/>
      <c r="E39" s="17"/>
    </row>
    <row r="40" spans="1:5" x14ac:dyDescent="0.2">
      <c r="A40" s="16"/>
      <c r="B40" s="17"/>
      <c r="D40" s="18"/>
      <c r="E40" s="17"/>
    </row>
    <row r="41" spans="1:5" x14ac:dyDescent="0.2">
      <c r="A41" s="18"/>
      <c r="B41" s="17"/>
      <c r="D41" s="18"/>
      <c r="E41" s="17"/>
    </row>
    <row r="42" spans="1:5" x14ac:dyDescent="0.2">
      <c r="A42" s="18"/>
      <c r="B42" s="17"/>
      <c r="D42" s="18"/>
      <c r="E42" s="17"/>
    </row>
    <row r="43" spans="1:5" x14ac:dyDescent="0.2">
      <c r="A43" s="18"/>
      <c r="B43" s="17"/>
      <c r="D43" s="18"/>
      <c r="E43" s="17"/>
    </row>
    <row r="44" spans="1:5" x14ac:dyDescent="0.2">
      <c r="A44" s="18"/>
      <c r="B44" s="17"/>
      <c r="D44" s="18"/>
      <c r="E44" s="17"/>
    </row>
    <row r="45" spans="1:5" x14ac:dyDescent="0.2">
      <c r="A45" s="18"/>
      <c r="B45" s="17"/>
      <c r="D45" s="18"/>
      <c r="E45" s="17"/>
    </row>
    <row r="46" spans="1:5" x14ac:dyDescent="0.2">
      <c r="A46" s="18"/>
      <c r="B46" s="17"/>
      <c r="D46" s="18"/>
      <c r="E46" s="17"/>
    </row>
    <row r="47" spans="1:5" x14ac:dyDescent="0.2">
      <c r="A47" s="18"/>
      <c r="B47" s="17"/>
      <c r="D47" s="18"/>
      <c r="E47" s="17"/>
    </row>
    <row r="48" spans="1:5" x14ac:dyDescent="0.2">
      <c r="A48" s="18"/>
      <c r="B48" s="17"/>
      <c r="D48" s="18"/>
      <c r="E48" s="17"/>
    </row>
    <row r="49" spans="1:5" x14ac:dyDescent="0.2">
      <c r="A49" s="18"/>
      <c r="B49" s="17"/>
      <c r="D49" s="18"/>
      <c r="E49" s="17"/>
    </row>
    <row r="50" spans="1:5" x14ac:dyDescent="0.2">
      <c r="A50" s="18"/>
      <c r="B50" s="17"/>
      <c r="D50" s="16"/>
      <c r="E50" s="17"/>
    </row>
    <row r="51" spans="1:5" x14ac:dyDescent="0.2">
      <c r="A51" s="18"/>
      <c r="B51" s="17"/>
      <c r="D51" s="18"/>
      <c r="E51" s="17"/>
    </row>
    <row r="52" spans="1:5" x14ac:dyDescent="0.2">
      <c r="A52" s="16"/>
      <c r="B52" s="17"/>
      <c r="D52" s="18"/>
      <c r="E52" s="17"/>
    </row>
    <row r="53" spans="1:5" x14ac:dyDescent="0.2">
      <c r="A53" s="18"/>
      <c r="B53" s="17"/>
      <c r="D53" s="18"/>
      <c r="E53" s="17"/>
    </row>
    <row r="54" spans="1:5" x14ac:dyDescent="0.2">
      <c r="A54" s="18"/>
      <c r="B54" s="17"/>
      <c r="D54" s="18"/>
      <c r="E54" s="17"/>
    </row>
    <row r="55" spans="1:5" x14ac:dyDescent="0.2">
      <c r="A55" s="18"/>
      <c r="B55" s="17"/>
      <c r="D55" s="18"/>
      <c r="E55" s="17"/>
    </row>
    <row r="56" spans="1:5" x14ac:dyDescent="0.2">
      <c r="A56" s="18"/>
      <c r="B56" s="17"/>
      <c r="D56" s="18"/>
      <c r="E56" s="17"/>
    </row>
    <row r="57" spans="1:5" x14ac:dyDescent="0.2">
      <c r="A57" s="18"/>
      <c r="B57" s="17"/>
      <c r="D57" s="18"/>
      <c r="E57" s="17"/>
    </row>
    <row r="58" spans="1:5" x14ac:dyDescent="0.2">
      <c r="A58" s="18"/>
      <c r="B58" s="17"/>
      <c r="D58" s="18"/>
      <c r="E58" s="17"/>
    </row>
    <row r="59" spans="1:5" x14ac:dyDescent="0.2">
      <c r="A59" s="18"/>
      <c r="B59" s="17"/>
      <c r="D59" s="18"/>
      <c r="E59" s="17"/>
    </row>
    <row r="60" spans="1:5" x14ac:dyDescent="0.2">
      <c r="A60" s="18"/>
      <c r="B60" s="17"/>
      <c r="D60" s="18"/>
      <c r="E60" s="17"/>
    </row>
    <row r="61" spans="1:5" x14ac:dyDescent="0.2">
      <c r="A61" s="18"/>
      <c r="B61" s="17"/>
      <c r="D61" s="18"/>
      <c r="E61" s="17"/>
    </row>
    <row r="62" spans="1:5" x14ac:dyDescent="0.2">
      <c r="A62" s="16"/>
      <c r="B62" s="17"/>
      <c r="D62" s="18"/>
      <c r="E62" s="17"/>
    </row>
    <row r="63" spans="1:5" x14ac:dyDescent="0.2">
      <c r="A63" s="18"/>
      <c r="B63" s="17"/>
      <c r="D63" s="18"/>
      <c r="E63" s="17"/>
    </row>
    <row r="64" spans="1:5" x14ac:dyDescent="0.2">
      <c r="A64" s="18"/>
      <c r="B64" s="17"/>
      <c r="D64" s="18"/>
      <c r="E64" s="17"/>
    </row>
    <row r="65" spans="1:5" x14ac:dyDescent="0.2">
      <c r="A65" s="18"/>
      <c r="B65" s="17"/>
      <c r="D65" s="18"/>
      <c r="E65" s="17"/>
    </row>
    <row r="66" spans="1:5" x14ac:dyDescent="0.2">
      <c r="A66" s="18"/>
      <c r="B66" s="17"/>
      <c r="D66" s="18"/>
      <c r="E66" s="17"/>
    </row>
    <row r="67" spans="1:5" x14ac:dyDescent="0.2">
      <c r="A67" s="18"/>
      <c r="B67" s="17"/>
      <c r="D67" s="18"/>
      <c r="E67" s="17"/>
    </row>
    <row r="68" spans="1:5" x14ac:dyDescent="0.2">
      <c r="A68" s="18"/>
      <c r="B68" s="17"/>
      <c r="D68" s="16"/>
      <c r="E68" s="17"/>
    </row>
    <row r="69" spans="1:5" x14ac:dyDescent="0.2">
      <c r="A69" s="18"/>
      <c r="B69" s="17"/>
      <c r="D69" s="18"/>
      <c r="E69" s="17"/>
    </row>
    <row r="70" spans="1:5" x14ac:dyDescent="0.2">
      <c r="A70" s="18"/>
      <c r="B70" s="17"/>
      <c r="D70" s="18"/>
      <c r="E70" s="17"/>
    </row>
    <row r="71" spans="1:5" x14ac:dyDescent="0.2">
      <c r="A71" s="18"/>
      <c r="B71" s="17"/>
      <c r="D71" s="18"/>
      <c r="E71" s="17"/>
    </row>
    <row r="72" spans="1:5" x14ac:dyDescent="0.2">
      <c r="A72" s="18"/>
      <c r="B72" s="17"/>
      <c r="D72" s="18"/>
      <c r="E72" s="17"/>
    </row>
    <row r="73" spans="1:5" x14ac:dyDescent="0.2">
      <c r="A73" s="18"/>
      <c r="B73" s="17"/>
      <c r="D73" s="18"/>
      <c r="E73" s="17"/>
    </row>
    <row r="74" spans="1:5" x14ac:dyDescent="0.2">
      <c r="A74" s="16"/>
      <c r="B74" s="17"/>
      <c r="D74" s="18"/>
      <c r="E74" s="17"/>
    </row>
    <row r="75" spans="1:5" x14ac:dyDescent="0.2">
      <c r="A75" s="18"/>
      <c r="B75" s="17"/>
      <c r="D75" s="18"/>
      <c r="E75" s="17"/>
    </row>
    <row r="76" spans="1:5" x14ac:dyDescent="0.2">
      <c r="A76" s="18"/>
      <c r="B76" s="17"/>
      <c r="D76" s="18"/>
      <c r="E76" s="17"/>
    </row>
    <row r="77" spans="1:5" x14ac:dyDescent="0.2">
      <c r="A77" s="18"/>
      <c r="B77" s="17"/>
      <c r="D77" s="18"/>
      <c r="E77" s="17"/>
    </row>
    <row r="78" spans="1:5" x14ac:dyDescent="0.2">
      <c r="A78" s="18"/>
      <c r="B78" s="17"/>
      <c r="D78" s="18"/>
      <c r="E78" s="17"/>
    </row>
    <row r="79" spans="1:5" x14ac:dyDescent="0.2">
      <c r="A79" s="18"/>
      <c r="B79" s="17"/>
      <c r="D79" s="18"/>
      <c r="E79" s="17"/>
    </row>
    <row r="80" spans="1:5" x14ac:dyDescent="0.2">
      <c r="A80" s="18"/>
      <c r="B80" s="17"/>
      <c r="D80" s="18"/>
      <c r="E80" s="17"/>
    </row>
    <row r="81" spans="1:5" x14ac:dyDescent="0.2">
      <c r="A81" s="18"/>
      <c r="B81" s="17"/>
      <c r="D81" s="18"/>
      <c r="E81" s="17"/>
    </row>
    <row r="82" spans="1:5" x14ac:dyDescent="0.2">
      <c r="A82" s="18"/>
      <c r="B82" s="17"/>
      <c r="D82" s="18"/>
      <c r="E82" s="17"/>
    </row>
    <row r="83" spans="1:5" x14ac:dyDescent="0.2">
      <c r="A83" s="18"/>
      <c r="B83" s="17"/>
      <c r="D83" s="18"/>
      <c r="E83" s="17"/>
    </row>
    <row r="84" spans="1:5" x14ac:dyDescent="0.2">
      <c r="A84" s="18"/>
      <c r="B84" s="17"/>
      <c r="D84" s="18"/>
      <c r="E84" s="17"/>
    </row>
    <row r="85" spans="1:5" x14ac:dyDescent="0.2">
      <c r="A85" s="16"/>
      <c r="B85" s="17"/>
      <c r="D85" s="18"/>
      <c r="E85" s="17"/>
    </row>
    <row r="86" spans="1:5" x14ac:dyDescent="0.2">
      <c r="A86" s="18"/>
      <c r="B86" s="17"/>
      <c r="D86" s="18"/>
      <c r="E86" s="17"/>
    </row>
    <row r="87" spans="1:5" x14ac:dyDescent="0.2">
      <c r="A87" s="18"/>
      <c r="B87" s="17"/>
      <c r="D87" s="16"/>
      <c r="E87" s="17"/>
    </row>
    <row r="88" spans="1:5" x14ac:dyDescent="0.2">
      <c r="A88" s="18"/>
      <c r="B88" s="17"/>
      <c r="D88" s="18"/>
      <c r="E88" s="17"/>
    </row>
    <row r="89" spans="1:5" x14ac:dyDescent="0.2">
      <c r="A89" s="18"/>
      <c r="B89" s="17"/>
      <c r="D89" s="18"/>
      <c r="E89" s="17"/>
    </row>
    <row r="90" spans="1:5" x14ac:dyDescent="0.2">
      <c r="A90" s="18"/>
      <c r="B90" s="17"/>
      <c r="D90" s="18"/>
      <c r="E90" s="17"/>
    </row>
    <row r="91" spans="1:5" x14ac:dyDescent="0.2">
      <c r="A91" s="18"/>
      <c r="B91" s="17"/>
      <c r="D91" s="18"/>
      <c r="E91" s="17"/>
    </row>
    <row r="92" spans="1:5" x14ac:dyDescent="0.2">
      <c r="A92" s="16"/>
      <c r="B92" s="17"/>
      <c r="D92" s="18"/>
      <c r="E92" s="17"/>
    </row>
    <row r="93" spans="1:5" x14ac:dyDescent="0.2">
      <c r="A93" s="18"/>
      <c r="B93" s="17"/>
      <c r="D93" s="18"/>
      <c r="E93" s="17"/>
    </row>
    <row r="94" spans="1:5" x14ac:dyDescent="0.2">
      <c r="A94" s="18"/>
      <c r="B94" s="17"/>
      <c r="D94" s="18"/>
      <c r="E94" s="17"/>
    </row>
    <row r="95" spans="1:5" x14ac:dyDescent="0.2">
      <c r="A95" s="18"/>
      <c r="B95" s="17"/>
      <c r="D95" s="18"/>
      <c r="E95" s="17"/>
    </row>
    <row r="96" spans="1:5" x14ac:dyDescent="0.2">
      <c r="A96" s="18"/>
      <c r="B96" s="17"/>
      <c r="D96" s="18"/>
      <c r="E96" s="17"/>
    </row>
    <row r="97" spans="1:5" x14ac:dyDescent="0.2">
      <c r="A97" s="18"/>
      <c r="B97" s="17"/>
      <c r="D97" s="18"/>
      <c r="E97" s="17"/>
    </row>
    <row r="98" spans="1:5" x14ac:dyDescent="0.2">
      <c r="A98" s="18"/>
      <c r="B98" s="17"/>
      <c r="D98" s="18"/>
      <c r="E98" s="17"/>
    </row>
    <row r="99" spans="1:5" x14ac:dyDescent="0.2">
      <c r="A99" s="18"/>
      <c r="B99" s="17"/>
      <c r="D99" s="18"/>
      <c r="E99" s="17"/>
    </row>
    <row r="100" spans="1:5" x14ac:dyDescent="0.2">
      <c r="A100" s="18"/>
      <c r="B100" s="17"/>
      <c r="D100" s="18"/>
      <c r="E100" s="17"/>
    </row>
    <row r="101" spans="1:5" x14ac:dyDescent="0.2">
      <c r="A101" s="18"/>
      <c r="B101" s="17"/>
      <c r="D101" s="18"/>
      <c r="E101" s="17"/>
    </row>
    <row r="102" spans="1:5" x14ac:dyDescent="0.2">
      <c r="A102" s="18"/>
      <c r="B102" s="17"/>
      <c r="D102" s="18"/>
      <c r="E102" s="17"/>
    </row>
    <row r="103" spans="1:5" x14ac:dyDescent="0.2">
      <c r="A103" s="18"/>
      <c r="B103" s="17"/>
      <c r="D103" s="18"/>
      <c r="E103" s="17"/>
    </row>
    <row r="104" spans="1:5" x14ac:dyDescent="0.2">
      <c r="A104" s="16"/>
      <c r="B104" s="17"/>
      <c r="D104" s="18"/>
      <c r="E104" s="17"/>
    </row>
    <row r="105" spans="1:5" x14ac:dyDescent="0.2">
      <c r="A105" s="18"/>
      <c r="B105" s="17"/>
      <c r="D105" s="18"/>
      <c r="E105" s="17"/>
    </row>
    <row r="106" spans="1:5" x14ac:dyDescent="0.2">
      <c r="A106" s="18"/>
      <c r="B106" s="17"/>
      <c r="D106" s="18"/>
      <c r="E106" s="17"/>
    </row>
    <row r="107" spans="1:5" x14ac:dyDescent="0.2">
      <c r="A107" s="18"/>
      <c r="B107" s="17"/>
      <c r="D107" s="16"/>
      <c r="E107" s="17"/>
    </row>
    <row r="108" spans="1:5" x14ac:dyDescent="0.2">
      <c r="A108" s="18"/>
      <c r="B108" s="17"/>
      <c r="D108" s="18"/>
      <c r="E108" s="17"/>
    </row>
    <row r="109" spans="1:5" x14ac:dyDescent="0.2">
      <c r="A109" s="18"/>
      <c r="B109" s="17"/>
      <c r="D109" s="18"/>
      <c r="E109" s="17"/>
    </row>
    <row r="110" spans="1:5" x14ac:dyDescent="0.2">
      <c r="A110" s="18"/>
      <c r="B110" s="17"/>
      <c r="D110" s="18"/>
      <c r="E110" s="17"/>
    </row>
    <row r="111" spans="1:5" x14ac:dyDescent="0.2">
      <c r="A111" s="18"/>
      <c r="B111" s="17"/>
      <c r="D111" s="18"/>
      <c r="E111" s="17"/>
    </row>
    <row r="112" spans="1:5" x14ac:dyDescent="0.2">
      <c r="A112" s="18"/>
      <c r="B112" s="17"/>
      <c r="D112" s="18"/>
      <c r="E112" s="17"/>
    </row>
    <row r="113" spans="1:5" x14ac:dyDescent="0.2">
      <c r="A113" s="18"/>
      <c r="B113" s="17"/>
      <c r="D113" s="18"/>
      <c r="E113" s="17"/>
    </row>
    <row r="114" spans="1:5" x14ac:dyDescent="0.2">
      <c r="A114" s="18"/>
      <c r="B114" s="17"/>
      <c r="D114" s="18"/>
      <c r="E114" s="17"/>
    </row>
    <row r="115" spans="1:5" x14ac:dyDescent="0.2">
      <c r="A115" s="18"/>
      <c r="B115" s="17"/>
      <c r="D115" s="18"/>
      <c r="E115" s="17"/>
    </row>
    <row r="116" spans="1:5" x14ac:dyDescent="0.2">
      <c r="A116" s="16"/>
      <c r="B116" s="17"/>
      <c r="D116" s="18"/>
      <c r="E116" s="17"/>
    </row>
    <row r="117" spans="1:5" x14ac:dyDescent="0.2">
      <c r="A117" s="18"/>
      <c r="B117" s="17"/>
      <c r="D117" s="18"/>
      <c r="E117" s="17"/>
    </row>
    <row r="118" spans="1:5" x14ac:dyDescent="0.2">
      <c r="A118" s="18"/>
      <c r="B118" s="17"/>
      <c r="D118" s="18"/>
      <c r="E118" s="17"/>
    </row>
    <row r="119" spans="1:5" x14ac:dyDescent="0.2">
      <c r="A119" s="18"/>
      <c r="B119" s="17"/>
      <c r="D119" s="18"/>
      <c r="E119" s="17"/>
    </row>
    <row r="120" spans="1:5" x14ac:dyDescent="0.2">
      <c r="A120" s="18"/>
      <c r="B120" s="17"/>
      <c r="D120" s="18"/>
      <c r="E120" s="17"/>
    </row>
    <row r="121" spans="1:5" x14ac:dyDescent="0.2">
      <c r="A121" s="18"/>
      <c r="B121" s="17"/>
      <c r="D121" s="18"/>
      <c r="E121" s="17"/>
    </row>
    <row r="122" spans="1:5" x14ac:dyDescent="0.2">
      <c r="A122" s="18"/>
      <c r="B122" s="17"/>
      <c r="D122" s="18"/>
      <c r="E122" s="17"/>
    </row>
    <row r="123" spans="1:5" x14ac:dyDescent="0.2">
      <c r="A123" s="18"/>
      <c r="B123" s="17"/>
      <c r="D123" s="18"/>
      <c r="E123" s="17"/>
    </row>
    <row r="124" spans="1:5" x14ac:dyDescent="0.2">
      <c r="A124" s="18"/>
      <c r="B124" s="17"/>
      <c r="D124" s="18"/>
      <c r="E124" s="17"/>
    </row>
    <row r="125" spans="1:5" x14ac:dyDescent="0.2">
      <c r="A125" s="18"/>
      <c r="B125" s="17"/>
      <c r="D125" s="18"/>
      <c r="E125" s="17"/>
    </row>
    <row r="126" spans="1:5" x14ac:dyDescent="0.2">
      <c r="A126" s="18"/>
      <c r="B126" s="17"/>
      <c r="D126" s="18"/>
      <c r="E126" s="17"/>
    </row>
    <row r="127" spans="1:5" x14ac:dyDescent="0.2">
      <c r="A127" s="16"/>
      <c r="B127" s="17"/>
      <c r="D127" s="16"/>
      <c r="E127" s="17"/>
    </row>
    <row r="128" spans="1:5" x14ac:dyDescent="0.2">
      <c r="A128" s="18"/>
      <c r="B128" s="17"/>
      <c r="D128" s="18"/>
      <c r="E128" s="17"/>
    </row>
    <row r="129" spans="1:5" x14ac:dyDescent="0.2">
      <c r="A129" s="18"/>
      <c r="B129" s="17"/>
      <c r="D129" s="18"/>
      <c r="E129" s="17"/>
    </row>
    <row r="130" spans="1:5" x14ac:dyDescent="0.2">
      <c r="A130" s="18"/>
      <c r="B130" s="17"/>
      <c r="D130" s="18"/>
      <c r="E130" s="17"/>
    </row>
    <row r="131" spans="1:5" x14ac:dyDescent="0.2">
      <c r="A131" s="18"/>
      <c r="B131" s="17"/>
      <c r="D131" s="18"/>
      <c r="E131" s="17"/>
    </row>
    <row r="132" spans="1:5" x14ac:dyDescent="0.2">
      <c r="A132" s="18"/>
      <c r="B132" s="17"/>
      <c r="D132" s="18"/>
      <c r="E132" s="17"/>
    </row>
    <row r="133" spans="1:5" x14ac:dyDescent="0.2">
      <c r="A133" s="18"/>
      <c r="B133" s="17"/>
      <c r="D133" s="18"/>
      <c r="E133" s="17"/>
    </row>
    <row r="134" spans="1:5" x14ac:dyDescent="0.2">
      <c r="A134" s="18"/>
      <c r="B134" s="17"/>
      <c r="D134" s="18"/>
      <c r="E134" s="17"/>
    </row>
    <row r="135" spans="1:5" x14ac:dyDescent="0.2">
      <c r="A135" s="18"/>
      <c r="B135" s="17"/>
      <c r="D135" s="18"/>
      <c r="E135" s="17"/>
    </row>
    <row r="136" spans="1:5" x14ac:dyDescent="0.2">
      <c r="A136" s="18"/>
      <c r="B136" s="17"/>
      <c r="D136" s="18"/>
      <c r="E136" s="17"/>
    </row>
    <row r="137" spans="1:5" x14ac:dyDescent="0.2">
      <c r="A137" s="16"/>
      <c r="B137" s="17"/>
      <c r="D137" s="18"/>
      <c r="E137" s="17"/>
    </row>
    <row r="138" spans="1:5" x14ac:dyDescent="0.2">
      <c r="A138" s="18"/>
      <c r="B138" s="17"/>
      <c r="D138" s="18"/>
      <c r="E138" s="17"/>
    </row>
    <row r="139" spans="1:5" x14ac:dyDescent="0.2">
      <c r="A139" s="18"/>
      <c r="B139" s="17"/>
      <c r="D139" s="18"/>
      <c r="E139" s="17"/>
    </row>
    <row r="140" spans="1:5" x14ac:dyDescent="0.2">
      <c r="A140" s="18"/>
      <c r="B140" s="17"/>
      <c r="D140" s="18"/>
      <c r="E140" s="17"/>
    </row>
    <row r="141" spans="1:5" x14ac:dyDescent="0.2">
      <c r="A141" s="18"/>
      <c r="B141" s="17"/>
      <c r="D141" s="18"/>
      <c r="E141" s="17"/>
    </row>
    <row r="142" spans="1:5" x14ac:dyDescent="0.2">
      <c r="A142" s="18"/>
      <c r="B142" s="17"/>
      <c r="D142" s="18"/>
      <c r="E142" s="17"/>
    </row>
    <row r="143" spans="1:5" x14ac:dyDescent="0.2">
      <c r="A143" s="18"/>
      <c r="B143" s="17"/>
      <c r="D143" s="18"/>
      <c r="E143" s="17"/>
    </row>
    <row r="144" spans="1:5" x14ac:dyDescent="0.2">
      <c r="A144" s="18"/>
      <c r="B144" s="17"/>
      <c r="D144" s="18"/>
      <c r="E144" s="17"/>
    </row>
    <row r="145" spans="1:5" x14ac:dyDescent="0.2">
      <c r="A145" s="16"/>
      <c r="B145" s="17"/>
      <c r="D145" s="18"/>
      <c r="E145" s="17"/>
    </row>
    <row r="146" spans="1:5" x14ac:dyDescent="0.2">
      <c r="A146" s="18"/>
      <c r="B146" s="17"/>
      <c r="D146" s="18"/>
      <c r="E146" s="17"/>
    </row>
    <row r="147" spans="1:5" x14ac:dyDescent="0.2">
      <c r="A147" s="18"/>
      <c r="B147" s="17"/>
      <c r="D147" s="18"/>
      <c r="E147" s="17"/>
    </row>
    <row r="148" spans="1:5" x14ac:dyDescent="0.2">
      <c r="A148" s="18"/>
      <c r="B148" s="17"/>
      <c r="D148" s="16"/>
      <c r="E148" s="17"/>
    </row>
    <row r="149" spans="1:5" x14ac:dyDescent="0.2">
      <c r="A149" s="18"/>
      <c r="B149" s="17"/>
      <c r="D149" s="18"/>
      <c r="E149" s="17"/>
    </row>
    <row r="150" spans="1:5" x14ac:dyDescent="0.2">
      <c r="A150" s="18"/>
      <c r="B150" s="17"/>
      <c r="D150" s="18"/>
      <c r="E150" s="17"/>
    </row>
    <row r="151" spans="1:5" x14ac:dyDescent="0.2">
      <c r="A151" s="18"/>
      <c r="B151" s="17"/>
      <c r="D151" s="18"/>
      <c r="E151" s="17"/>
    </row>
    <row r="152" spans="1:5" x14ac:dyDescent="0.2">
      <c r="A152" s="18"/>
      <c r="B152" s="17"/>
      <c r="D152" s="18"/>
      <c r="E152" s="17"/>
    </row>
    <row r="153" spans="1:5" x14ac:dyDescent="0.2">
      <c r="A153" s="18"/>
      <c r="B153" s="17"/>
      <c r="D153" s="18"/>
      <c r="E153" s="17"/>
    </row>
    <row r="154" spans="1:5" x14ac:dyDescent="0.2">
      <c r="A154" s="18"/>
      <c r="B154" s="17"/>
      <c r="D154" s="18"/>
      <c r="E154" s="17"/>
    </row>
    <row r="155" spans="1:5" x14ac:dyDescent="0.2">
      <c r="A155" s="18"/>
      <c r="B155" s="17"/>
      <c r="D155" s="18"/>
      <c r="E155" s="17"/>
    </row>
    <row r="156" spans="1:5" x14ac:dyDescent="0.2">
      <c r="A156" s="18"/>
      <c r="B156" s="17"/>
      <c r="D156" s="18"/>
      <c r="E156" s="17"/>
    </row>
    <row r="157" spans="1:5" x14ac:dyDescent="0.2">
      <c r="A157" s="16"/>
      <c r="B157" s="17"/>
      <c r="D157" s="18"/>
      <c r="E157" s="17"/>
    </row>
    <row r="158" spans="1:5" x14ac:dyDescent="0.2">
      <c r="A158" s="18"/>
      <c r="B158" s="17"/>
      <c r="D158" s="18"/>
      <c r="E158" s="17"/>
    </row>
    <row r="159" spans="1:5" x14ac:dyDescent="0.2">
      <c r="A159" s="18"/>
      <c r="B159" s="17"/>
      <c r="D159" s="18"/>
      <c r="E159" s="17"/>
    </row>
    <row r="160" spans="1:5" x14ac:dyDescent="0.2">
      <c r="A160" s="18"/>
      <c r="B160" s="17"/>
      <c r="D160" s="18"/>
      <c r="E160" s="17"/>
    </row>
    <row r="161" spans="1:5" x14ac:dyDescent="0.2">
      <c r="A161" s="18"/>
      <c r="B161" s="17"/>
      <c r="D161" s="18"/>
      <c r="E161" s="17"/>
    </row>
    <row r="162" spans="1:5" x14ac:dyDescent="0.2">
      <c r="A162" s="18"/>
      <c r="B162" s="17"/>
      <c r="D162" s="18"/>
      <c r="E162" s="17"/>
    </row>
    <row r="163" spans="1:5" x14ac:dyDescent="0.2">
      <c r="A163" s="18"/>
      <c r="B163" s="17"/>
      <c r="D163" s="18"/>
      <c r="E163" s="17"/>
    </row>
    <row r="164" spans="1:5" x14ac:dyDescent="0.2">
      <c r="A164" s="18"/>
      <c r="B164" s="17"/>
      <c r="D164" s="18"/>
      <c r="E164" s="17"/>
    </row>
    <row r="165" spans="1:5" x14ac:dyDescent="0.2">
      <c r="A165" s="18"/>
      <c r="B165" s="17"/>
      <c r="D165" s="18"/>
      <c r="E165" s="17"/>
    </row>
    <row r="166" spans="1:5" x14ac:dyDescent="0.2">
      <c r="A166" s="18"/>
      <c r="B166" s="17"/>
      <c r="D166" s="18"/>
      <c r="E166" s="17"/>
    </row>
    <row r="167" spans="1:5" x14ac:dyDescent="0.2">
      <c r="A167" s="18"/>
      <c r="B167" s="17"/>
      <c r="D167" s="18"/>
      <c r="E167" s="17"/>
    </row>
    <row r="168" spans="1:5" x14ac:dyDescent="0.2">
      <c r="A168" s="16"/>
      <c r="B168" s="17"/>
      <c r="D168" s="16"/>
      <c r="E168" s="17"/>
    </row>
    <row r="169" spans="1:5" x14ac:dyDescent="0.2">
      <c r="A169" s="18"/>
      <c r="B169" s="17"/>
      <c r="D169" s="18"/>
      <c r="E169" s="17"/>
    </row>
    <row r="170" spans="1:5" x14ac:dyDescent="0.2">
      <c r="A170" s="18"/>
      <c r="B170" s="17"/>
      <c r="D170" s="18"/>
      <c r="E170" s="17"/>
    </row>
    <row r="171" spans="1:5" x14ac:dyDescent="0.2">
      <c r="A171" s="18"/>
      <c r="B171" s="17"/>
      <c r="D171" s="18"/>
      <c r="E171" s="17"/>
    </row>
    <row r="172" spans="1:5" x14ac:dyDescent="0.2">
      <c r="A172" s="18"/>
      <c r="B172" s="17"/>
      <c r="D172" s="18"/>
      <c r="E172" s="17"/>
    </row>
    <row r="173" spans="1:5" x14ac:dyDescent="0.2">
      <c r="A173" s="18"/>
      <c r="B173" s="17"/>
      <c r="D173" s="18"/>
      <c r="E173" s="17"/>
    </row>
    <row r="174" spans="1:5" x14ac:dyDescent="0.2">
      <c r="A174" s="18"/>
      <c r="B174" s="17"/>
      <c r="D174" s="18"/>
      <c r="E174" s="17"/>
    </row>
    <row r="175" spans="1:5" x14ac:dyDescent="0.2">
      <c r="A175" s="18"/>
      <c r="B175" s="17"/>
      <c r="D175" s="18"/>
      <c r="E175" s="17"/>
    </row>
    <row r="176" spans="1:5" x14ac:dyDescent="0.2">
      <c r="A176" s="18"/>
      <c r="B176" s="17"/>
      <c r="D176" s="18"/>
      <c r="E176" s="17"/>
    </row>
    <row r="177" spans="1:5" x14ac:dyDescent="0.2">
      <c r="A177" s="18"/>
      <c r="B177" s="17"/>
      <c r="D177" s="18"/>
      <c r="E177" s="17"/>
    </row>
    <row r="178" spans="1:5" x14ac:dyDescent="0.2">
      <c r="A178" s="18"/>
      <c r="B178" s="17"/>
      <c r="D178" s="18"/>
      <c r="E178" s="17"/>
    </row>
    <row r="179" spans="1:5" x14ac:dyDescent="0.2">
      <c r="A179" s="18"/>
      <c r="B179" s="17"/>
      <c r="D179" s="18"/>
      <c r="E179" s="17"/>
    </row>
    <row r="180" spans="1:5" x14ac:dyDescent="0.2">
      <c r="A180" s="16"/>
      <c r="B180" s="17"/>
      <c r="D180" s="18"/>
      <c r="E180" s="17"/>
    </row>
    <row r="181" spans="1:5" x14ac:dyDescent="0.2">
      <c r="A181" s="18"/>
      <c r="B181" s="17"/>
      <c r="D181" s="18"/>
      <c r="E181" s="17"/>
    </row>
    <row r="182" spans="1:5" x14ac:dyDescent="0.2">
      <c r="A182" s="18"/>
      <c r="B182" s="17"/>
      <c r="D182" s="18"/>
      <c r="E182" s="17"/>
    </row>
    <row r="183" spans="1:5" x14ac:dyDescent="0.2">
      <c r="A183" s="18"/>
      <c r="B183" s="17"/>
      <c r="D183" s="18"/>
      <c r="E183" s="17"/>
    </row>
    <row r="184" spans="1:5" x14ac:dyDescent="0.2">
      <c r="A184" s="18"/>
      <c r="B184" s="17"/>
      <c r="D184" s="16"/>
      <c r="E184" s="17"/>
    </row>
    <row r="185" spans="1:5" x14ac:dyDescent="0.2">
      <c r="A185" s="18"/>
      <c r="B185" s="17"/>
      <c r="D185" s="18"/>
      <c r="E185" s="17"/>
    </row>
    <row r="186" spans="1:5" x14ac:dyDescent="0.2">
      <c r="A186" s="18"/>
      <c r="B186" s="17"/>
      <c r="D186" s="18"/>
      <c r="E186" s="17"/>
    </row>
    <row r="187" spans="1:5" x14ac:dyDescent="0.2">
      <c r="A187" s="18"/>
      <c r="B187" s="17"/>
      <c r="D187" s="18"/>
      <c r="E187" s="17"/>
    </row>
    <row r="188" spans="1:5" x14ac:dyDescent="0.2">
      <c r="A188" s="18"/>
      <c r="B188" s="17"/>
      <c r="D188" s="18"/>
      <c r="E188" s="17"/>
    </row>
    <row r="189" spans="1:5" x14ac:dyDescent="0.2">
      <c r="A189" s="18"/>
      <c r="B189" s="17"/>
      <c r="D189" s="18"/>
      <c r="E189" s="17"/>
    </row>
    <row r="190" spans="1:5" x14ac:dyDescent="0.2">
      <c r="A190" s="18"/>
      <c r="B190" s="17"/>
      <c r="D190" s="18"/>
      <c r="E190" s="17"/>
    </row>
    <row r="191" spans="1:5" x14ac:dyDescent="0.2">
      <c r="A191" s="16"/>
      <c r="B191" s="17"/>
      <c r="D191" s="18"/>
      <c r="E191" s="17"/>
    </row>
    <row r="192" spans="1:5" x14ac:dyDescent="0.2">
      <c r="A192" s="18"/>
      <c r="B192" s="17"/>
      <c r="D192" s="18"/>
      <c r="E192" s="17"/>
    </row>
    <row r="193" spans="1:5" x14ac:dyDescent="0.2">
      <c r="A193" s="18"/>
      <c r="B193" s="17"/>
      <c r="D193" s="18"/>
      <c r="E193" s="17"/>
    </row>
    <row r="194" spans="1:5" x14ac:dyDescent="0.2">
      <c r="A194" s="18"/>
      <c r="B194" s="17"/>
      <c r="D194" s="18"/>
      <c r="E194" s="17"/>
    </row>
    <row r="195" spans="1:5" x14ac:dyDescent="0.2">
      <c r="A195" s="18"/>
      <c r="B195" s="17"/>
      <c r="D195" s="18"/>
      <c r="E195" s="17"/>
    </row>
    <row r="196" spans="1:5" x14ac:dyDescent="0.2">
      <c r="A196" s="18"/>
      <c r="B196" s="17"/>
      <c r="D196" s="18"/>
      <c r="E196" s="17"/>
    </row>
    <row r="197" spans="1:5" x14ac:dyDescent="0.2">
      <c r="A197" s="18"/>
      <c r="B197" s="17"/>
      <c r="D197" s="18"/>
      <c r="E197" s="17"/>
    </row>
    <row r="198" spans="1:5" x14ac:dyDescent="0.2">
      <c r="A198" s="18"/>
      <c r="B198" s="17"/>
      <c r="D198" s="18"/>
      <c r="E198" s="17"/>
    </row>
    <row r="199" spans="1:5" x14ac:dyDescent="0.2">
      <c r="A199" s="18"/>
      <c r="B199" s="17"/>
      <c r="D199" s="18"/>
      <c r="E199" s="17"/>
    </row>
    <row r="200" spans="1:5" x14ac:dyDescent="0.2">
      <c r="A200" s="18"/>
      <c r="B200" s="17"/>
      <c r="D200" s="16"/>
      <c r="E200" s="17"/>
    </row>
    <row r="201" spans="1:5" x14ac:dyDescent="0.2">
      <c r="A201" s="18"/>
      <c r="B201" s="17"/>
      <c r="D201" s="18"/>
    </row>
    <row r="202" spans="1:5" x14ac:dyDescent="0.2">
      <c r="A202" s="18"/>
      <c r="B202" s="17"/>
      <c r="D202" s="18"/>
    </row>
    <row r="203" spans="1:5" x14ac:dyDescent="0.2">
      <c r="A203" s="16"/>
      <c r="B203" s="17"/>
      <c r="D203" s="16"/>
    </row>
    <row r="204" spans="1:5" x14ac:dyDescent="0.2">
      <c r="A204" s="18"/>
      <c r="B204" s="17"/>
      <c r="D204" s="18"/>
    </row>
    <row r="205" spans="1:5" x14ac:dyDescent="0.2">
      <c r="A205" s="18"/>
      <c r="B205" s="17"/>
      <c r="D205" s="18"/>
    </row>
    <row r="206" spans="1:5" x14ac:dyDescent="0.2">
      <c r="A206" s="18"/>
      <c r="B206" s="17"/>
      <c r="D206" s="18"/>
    </row>
    <row r="207" spans="1:5" x14ac:dyDescent="0.2">
      <c r="A207" s="18"/>
      <c r="B207" s="17"/>
      <c r="D207" s="18"/>
    </row>
    <row r="208" spans="1:5" x14ac:dyDescent="0.2">
      <c r="A208" s="18"/>
      <c r="B208" s="17"/>
      <c r="D208" s="18"/>
    </row>
    <row r="209" spans="1:4" x14ac:dyDescent="0.2">
      <c r="A209" s="16"/>
      <c r="B209" s="17"/>
      <c r="D209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baseColWidth="10" defaultColWidth="11.42578125" defaultRowHeight="11.25" x14ac:dyDescent="0.2"/>
  <cols>
    <col min="1" max="1" width="32.140625" style="1" customWidth="1"/>
    <col min="2" max="2" width="15.7109375" style="1" customWidth="1"/>
    <col min="3" max="3" width="16" style="1" customWidth="1"/>
    <col min="4" max="4" width="15.28515625" style="1" customWidth="1"/>
    <col min="5" max="16384" width="11.42578125" style="1"/>
  </cols>
  <sheetData>
    <row r="1" spans="1:5" s="4" customFormat="1" x14ac:dyDescent="0.2">
      <c r="A1" s="79" t="s">
        <v>36</v>
      </c>
      <c r="B1" s="79"/>
      <c r="C1" s="79"/>
      <c r="D1" s="79"/>
      <c r="E1" s="79"/>
    </row>
    <row r="2" spans="1:5" x14ac:dyDescent="0.2">
      <c r="A2" s="3" t="s">
        <v>18</v>
      </c>
      <c r="B2" s="2"/>
      <c r="C2" s="2"/>
      <c r="D2" s="2"/>
      <c r="E2" s="2"/>
    </row>
    <row r="4" spans="1:5" ht="22.5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x14ac:dyDescent="0.2">
      <c r="A5" s="8" t="s">
        <v>4</v>
      </c>
      <c r="B5" s="9">
        <v>1476</v>
      </c>
      <c r="C5" s="9">
        <v>3369</v>
      </c>
      <c r="D5" s="10">
        <v>4845</v>
      </c>
      <c r="E5" s="11">
        <v>0.10701270016565434</v>
      </c>
    </row>
    <row r="6" spans="1:5" x14ac:dyDescent="0.2">
      <c r="A6" s="8" t="s">
        <v>5</v>
      </c>
      <c r="B6" s="9">
        <v>1128</v>
      </c>
      <c r="C6" s="9">
        <v>2505</v>
      </c>
      <c r="D6" s="10">
        <v>3633</v>
      </c>
      <c r="E6" s="11">
        <v>8.0242959690778576E-2</v>
      </c>
    </row>
    <row r="7" spans="1:5" x14ac:dyDescent="0.2">
      <c r="A7" s="8" t="s">
        <v>6</v>
      </c>
      <c r="B7" s="9">
        <v>1149</v>
      </c>
      <c r="C7" s="9">
        <v>1971</v>
      </c>
      <c r="D7" s="10">
        <v>3120</v>
      </c>
      <c r="E7" s="11">
        <v>6.8912203202650471E-2</v>
      </c>
    </row>
    <row r="8" spans="1:5" x14ac:dyDescent="0.2">
      <c r="A8" s="8" t="s">
        <v>7</v>
      </c>
      <c r="B8" s="9">
        <v>851</v>
      </c>
      <c r="C8" s="9">
        <v>1938</v>
      </c>
      <c r="D8" s="10">
        <v>2789</v>
      </c>
      <c r="E8" s="11">
        <v>6.1601325234676971E-2</v>
      </c>
    </row>
    <row r="9" spans="1:5" x14ac:dyDescent="0.2">
      <c r="A9" s="8" t="s">
        <v>8</v>
      </c>
      <c r="B9" s="9">
        <v>142</v>
      </c>
      <c r="C9" s="9">
        <v>187</v>
      </c>
      <c r="D9" s="10">
        <v>329</v>
      </c>
      <c r="E9" s="11">
        <v>7.2667034787410271E-3</v>
      </c>
    </row>
    <row r="10" spans="1:5" x14ac:dyDescent="0.2">
      <c r="A10" s="8" t="s">
        <v>9</v>
      </c>
      <c r="B10" s="9">
        <v>1672</v>
      </c>
      <c r="C10" s="9">
        <v>2864</v>
      </c>
      <c r="D10" s="10">
        <v>4536</v>
      </c>
      <c r="E10" s="11">
        <v>0.10018774157923799</v>
      </c>
    </row>
    <row r="11" spans="1:5" x14ac:dyDescent="0.2">
      <c r="A11" s="8" t="s">
        <v>10</v>
      </c>
      <c r="B11" s="9">
        <v>1143</v>
      </c>
      <c r="C11" s="9">
        <v>1995</v>
      </c>
      <c r="D11" s="10">
        <v>3138</v>
      </c>
      <c r="E11" s="11">
        <v>6.9309773605742683E-2</v>
      </c>
    </row>
    <row r="12" spans="1:5" x14ac:dyDescent="0.2">
      <c r="A12" s="8" t="s">
        <v>11</v>
      </c>
      <c r="B12" s="9">
        <v>1153</v>
      </c>
      <c r="C12" s="9">
        <v>2704</v>
      </c>
      <c r="D12" s="10">
        <v>3857</v>
      </c>
      <c r="E12" s="11">
        <v>8.5190502484815023E-2</v>
      </c>
    </row>
    <row r="13" spans="1:5" x14ac:dyDescent="0.2">
      <c r="A13" s="8" t="s">
        <v>12</v>
      </c>
      <c r="B13" s="9">
        <v>972</v>
      </c>
      <c r="C13" s="9">
        <v>2032</v>
      </c>
      <c r="D13" s="10">
        <v>3004</v>
      </c>
      <c r="E13" s="11">
        <v>6.6350082827167312E-2</v>
      </c>
    </row>
    <row r="14" spans="1:5" x14ac:dyDescent="0.2">
      <c r="A14" s="8" t="s">
        <v>13</v>
      </c>
      <c r="B14" s="9">
        <v>1873</v>
      </c>
      <c r="C14" s="9">
        <v>4342</v>
      </c>
      <c r="D14" s="10">
        <v>6215</v>
      </c>
      <c r="E14" s="11">
        <v>0.13727222528989508</v>
      </c>
    </row>
    <row r="15" spans="1:5" x14ac:dyDescent="0.2">
      <c r="A15" s="8" t="s">
        <v>14</v>
      </c>
      <c r="B15" s="9">
        <v>1485</v>
      </c>
      <c r="C15" s="9">
        <v>3389</v>
      </c>
      <c r="D15" s="10">
        <v>4874</v>
      </c>
      <c r="E15" s="11">
        <v>0.10765323025952513</v>
      </c>
    </row>
    <row r="16" spans="1:5" x14ac:dyDescent="0.2">
      <c r="A16" s="8" t="s">
        <v>15</v>
      </c>
      <c r="B16" s="9">
        <v>667</v>
      </c>
      <c r="C16" s="9">
        <v>1459</v>
      </c>
      <c r="D16" s="10">
        <v>2126</v>
      </c>
      <c r="E16" s="11">
        <v>4.695748205411375E-2</v>
      </c>
    </row>
    <row r="17" spans="1:5" x14ac:dyDescent="0.2">
      <c r="A17" s="8" t="s">
        <v>16</v>
      </c>
      <c r="B17" s="9">
        <v>896</v>
      </c>
      <c r="C17" s="9">
        <v>1387</v>
      </c>
      <c r="D17" s="10">
        <v>2283</v>
      </c>
      <c r="E17" s="11">
        <v>5.0425179458862504E-2</v>
      </c>
    </row>
    <row r="18" spans="1:5" x14ac:dyDescent="0.2">
      <c r="A18" s="8" t="s">
        <v>17</v>
      </c>
      <c r="B18" s="9">
        <v>126</v>
      </c>
      <c r="C18" s="9">
        <v>400</v>
      </c>
      <c r="D18" s="10">
        <v>526</v>
      </c>
      <c r="E18" s="11">
        <v>1.161789066813915E-2</v>
      </c>
    </row>
    <row r="19" spans="1:5" x14ac:dyDescent="0.2">
      <c r="A19" s="12" t="s">
        <v>2</v>
      </c>
      <c r="B19" s="13">
        <v>14733</v>
      </c>
      <c r="C19" s="13">
        <v>30542</v>
      </c>
      <c r="D19" s="13">
        <v>45275</v>
      </c>
      <c r="E19" s="14">
        <v>1</v>
      </c>
    </row>
    <row r="20" spans="1:5" x14ac:dyDescent="0.2">
      <c r="A20" s="8" t="s">
        <v>93</v>
      </c>
    </row>
    <row r="21" spans="1:5" x14ac:dyDescent="0.2">
      <c r="D21" s="35"/>
    </row>
  </sheetData>
  <mergeCells count="1">
    <mergeCell ref="A1:E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J32" sqref="J32"/>
    </sheetView>
  </sheetViews>
  <sheetFormatPr baseColWidth="10" defaultColWidth="11.42578125" defaultRowHeight="11.25" x14ac:dyDescent="0.2"/>
  <cols>
    <col min="1" max="1" width="25.85546875" style="1" customWidth="1"/>
    <col min="2" max="2" width="33.85546875" style="1" customWidth="1"/>
    <col min="3" max="16384" width="11.42578125" style="1"/>
  </cols>
  <sheetData>
    <row r="1" spans="1:8" x14ac:dyDescent="0.2">
      <c r="A1" s="80" t="s">
        <v>63</v>
      </c>
      <c r="B1" s="80"/>
      <c r="C1" s="80"/>
      <c r="D1" s="80"/>
      <c r="E1" s="80"/>
      <c r="F1" s="80"/>
      <c r="G1" s="80"/>
    </row>
    <row r="2" spans="1:8" x14ac:dyDescent="0.2">
      <c r="A2" s="54" t="s">
        <v>18</v>
      </c>
    </row>
    <row r="3" spans="1:8" x14ac:dyDescent="0.2">
      <c r="A3" s="54"/>
    </row>
    <row r="5" spans="1:8" ht="22.5" x14ac:dyDescent="0.2">
      <c r="A5" s="37" t="s">
        <v>38</v>
      </c>
      <c r="B5" s="38" t="s">
        <v>39</v>
      </c>
      <c r="C5" s="38">
        <v>2017</v>
      </c>
      <c r="D5" s="38">
        <v>2018</v>
      </c>
      <c r="E5" s="38">
        <v>2019</v>
      </c>
      <c r="F5" s="38">
        <v>2020</v>
      </c>
      <c r="G5" s="39" t="s">
        <v>40</v>
      </c>
    </row>
    <row r="6" spans="1:8" x14ac:dyDescent="0.2">
      <c r="A6" s="40" t="s">
        <v>41</v>
      </c>
      <c r="B6" s="41" t="s">
        <v>42</v>
      </c>
      <c r="C6" s="42">
        <v>1596610</v>
      </c>
      <c r="D6" s="42">
        <v>1698140</v>
      </c>
      <c r="E6" s="42">
        <v>1606710</v>
      </c>
      <c r="F6" s="42">
        <v>428640</v>
      </c>
      <c r="G6" s="43">
        <v>-0.73321881360046304</v>
      </c>
    </row>
    <row r="7" spans="1:8" x14ac:dyDescent="0.2">
      <c r="A7" s="40" t="s">
        <v>43</v>
      </c>
      <c r="B7" s="41" t="s">
        <v>44</v>
      </c>
      <c r="C7" s="42">
        <v>1245390</v>
      </c>
      <c r="D7" s="42">
        <v>1365530</v>
      </c>
      <c r="E7" s="42">
        <v>1479290</v>
      </c>
      <c r="F7" s="42">
        <v>497000</v>
      </c>
      <c r="G7" s="43">
        <v>-0.66402801343887952</v>
      </c>
    </row>
    <row r="8" spans="1:8" x14ac:dyDescent="0.2">
      <c r="A8" s="40" t="s">
        <v>41</v>
      </c>
      <c r="B8" s="41" t="s">
        <v>45</v>
      </c>
      <c r="C8" s="42">
        <v>1060340</v>
      </c>
      <c r="D8" s="42">
        <v>1270490</v>
      </c>
      <c r="E8" s="42">
        <v>1375610</v>
      </c>
      <c r="F8" s="42">
        <v>296430</v>
      </c>
      <c r="G8" s="43">
        <v>-0.78451014459039992</v>
      </c>
    </row>
    <row r="9" spans="1:8" x14ac:dyDescent="0.2">
      <c r="A9" s="40" t="s">
        <v>46</v>
      </c>
      <c r="B9" s="41" t="s">
        <v>47</v>
      </c>
      <c r="C9" s="42">
        <v>1050790</v>
      </c>
      <c r="D9" s="42">
        <v>1017840</v>
      </c>
      <c r="E9" s="42">
        <v>1130850</v>
      </c>
      <c r="F9" s="42">
        <v>575910</v>
      </c>
      <c r="G9" s="43">
        <v>-0.49072821329088739</v>
      </c>
      <c r="H9" s="9"/>
    </row>
    <row r="10" spans="1:8" x14ac:dyDescent="0.2">
      <c r="A10" s="40" t="s">
        <v>41</v>
      </c>
      <c r="B10" s="41" t="s">
        <v>48</v>
      </c>
      <c r="C10" s="42">
        <v>726620</v>
      </c>
      <c r="D10" s="42">
        <v>859800</v>
      </c>
      <c r="E10" s="42">
        <v>875670</v>
      </c>
      <c r="F10" s="42">
        <v>223220</v>
      </c>
      <c r="G10" s="43">
        <v>-0.74508661938858245</v>
      </c>
    </row>
    <row r="11" spans="1:8" x14ac:dyDescent="0.2">
      <c r="A11" s="40" t="s">
        <v>49</v>
      </c>
      <c r="B11" s="41" t="s">
        <v>50</v>
      </c>
      <c r="C11" s="42">
        <v>549020</v>
      </c>
      <c r="D11" s="42">
        <v>597210</v>
      </c>
      <c r="E11" s="42">
        <v>621150</v>
      </c>
      <c r="F11" s="42">
        <v>266750</v>
      </c>
      <c r="G11" s="43">
        <v>-0.57055461643725347</v>
      </c>
    </row>
    <row r="12" spans="1:8" x14ac:dyDescent="0.2">
      <c r="A12" s="40" t="s">
        <v>41</v>
      </c>
      <c r="B12" s="41" t="s">
        <v>51</v>
      </c>
      <c r="C12" s="42">
        <v>436210</v>
      </c>
      <c r="D12" s="42">
        <v>476320</v>
      </c>
      <c r="E12" s="44" t="s">
        <v>52</v>
      </c>
      <c r="F12" s="44"/>
      <c r="G12" s="43"/>
    </row>
    <row r="13" spans="1:8" x14ac:dyDescent="0.2">
      <c r="A13" s="40" t="s">
        <v>41</v>
      </c>
      <c r="B13" s="41" t="s">
        <v>53</v>
      </c>
      <c r="C13" s="42">
        <v>390880</v>
      </c>
      <c r="D13" s="42">
        <v>440490</v>
      </c>
      <c r="E13" s="42">
        <v>455910</v>
      </c>
      <c r="F13" s="42">
        <v>137070</v>
      </c>
      <c r="G13" s="43">
        <v>-0.69934855563598075</v>
      </c>
    </row>
    <row r="14" spans="1:8" x14ac:dyDescent="0.2">
      <c r="A14" s="40" t="s">
        <v>54</v>
      </c>
      <c r="B14" s="41" t="s">
        <v>47</v>
      </c>
      <c r="C14" s="42">
        <v>280840</v>
      </c>
      <c r="D14" s="42">
        <v>307290</v>
      </c>
      <c r="E14" s="42">
        <v>310320</v>
      </c>
      <c r="F14" s="42">
        <v>149070</v>
      </c>
      <c r="G14" s="43">
        <v>-0.51962490332559941</v>
      </c>
    </row>
    <row r="15" spans="1:8" x14ac:dyDescent="0.2">
      <c r="A15" s="40" t="s">
        <v>55</v>
      </c>
      <c r="B15" s="41" t="s">
        <v>47</v>
      </c>
      <c r="C15" s="42">
        <v>211580</v>
      </c>
      <c r="D15" s="42">
        <v>219500</v>
      </c>
      <c r="E15" s="42">
        <v>247740</v>
      </c>
      <c r="F15" s="42">
        <v>126480</v>
      </c>
      <c r="G15" s="43">
        <v>-0.4894647614434488</v>
      </c>
    </row>
    <row r="16" spans="1:8" x14ac:dyDescent="0.2">
      <c r="A16" s="40" t="s">
        <v>56</v>
      </c>
      <c r="B16" s="41" t="s">
        <v>57</v>
      </c>
      <c r="C16" s="56" t="s">
        <v>62</v>
      </c>
      <c r="D16" s="56" t="s">
        <v>62</v>
      </c>
      <c r="E16" s="42">
        <v>191600</v>
      </c>
      <c r="F16" s="42">
        <v>110920</v>
      </c>
      <c r="G16" s="43">
        <v>-0.42108559498956161</v>
      </c>
    </row>
    <row r="17" spans="1:7" x14ac:dyDescent="0.2">
      <c r="A17" s="45" t="s">
        <v>58</v>
      </c>
      <c r="B17" s="41"/>
      <c r="C17" s="46">
        <v>7548280</v>
      </c>
      <c r="D17" s="46">
        <v>8252610</v>
      </c>
      <c r="E17" s="46">
        <v>8294850</v>
      </c>
      <c r="F17" s="46">
        <v>2813510</v>
      </c>
      <c r="G17" s="43">
        <v>-0.66081243181009908</v>
      </c>
    </row>
    <row r="18" spans="1:7" x14ac:dyDescent="0.2">
      <c r="A18" s="45" t="s">
        <v>59</v>
      </c>
      <c r="B18" s="41"/>
      <c r="C18" s="46">
        <v>10420900</v>
      </c>
      <c r="D18" s="46">
        <v>11188450</v>
      </c>
      <c r="E18" s="46">
        <v>11199490</v>
      </c>
      <c r="F18" s="47">
        <v>4078470</v>
      </c>
      <c r="G18" s="48"/>
    </row>
    <row r="19" spans="1:7" x14ac:dyDescent="0.2">
      <c r="A19" s="40"/>
      <c r="B19" s="41"/>
      <c r="C19" s="42"/>
      <c r="D19" s="42"/>
      <c r="E19" s="42"/>
      <c r="F19" s="42"/>
      <c r="G19" s="49"/>
    </row>
    <row r="20" spans="1:7" x14ac:dyDescent="0.2">
      <c r="A20" s="50" t="s">
        <v>60</v>
      </c>
      <c r="B20" s="51"/>
      <c r="C20" s="52"/>
      <c r="D20" s="52"/>
      <c r="E20" s="52"/>
      <c r="F20" s="52"/>
      <c r="G20" s="53"/>
    </row>
    <row r="21" spans="1:7" x14ac:dyDescent="0.2">
      <c r="A21" s="8" t="s">
        <v>94</v>
      </c>
      <c r="C21" s="9"/>
      <c r="D21" s="9"/>
      <c r="E21" s="9"/>
      <c r="F21" s="9"/>
    </row>
  </sheetData>
  <mergeCells count="1">
    <mergeCell ref="A1:G1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5" sqref="A15"/>
    </sheetView>
  </sheetViews>
  <sheetFormatPr baseColWidth="10" defaultRowHeight="15" x14ac:dyDescent="0.25"/>
  <cols>
    <col min="1" max="1" width="21.28515625" bestFit="1" customWidth="1"/>
    <col min="2" max="2" width="17" bestFit="1" customWidth="1"/>
  </cols>
  <sheetData>
    <row r="1" spans="1:3" x14ac:dyDescent="0.25">
      <c r="A1" s="81" t="s">
        <v>74</v>
      </c>
      <c r="B1" s="81"/>
      <c r="C1" s="81"/>
    </row>
    <row r="2" spans="1:3" x14ac:dyDescent="0.25">
      <c r="A2" s="87" t="s">
        <v>72</v>
      </c>
      <c r="B2" s="64"/>
      <c r="C2" s="64"/>
    </row>
    <row r="3" spans="1:3" x14ac:dyDescent="0.25">
      <c r="A3" s="1"/>
      <c r="B3" s="1"/>
      <c r="C3" s="1"/>
    </row>
    <row r="4" spans="1:3" x14ac:dyDescent="0.25">
      <c r="A4" s="57"/>
      <c r="B4" s="58" t="s">
        <v>73</v>
      </c>
      <c r="C4" s="58" t="s">
        <v>3</v>
      </c>
    </row>
    <row r="5" spans="1:3" x14ac:dyDescent="0.25">
      <c r="A5" s="59" t="s">
        <v>11</v>
      </c>
      <c r="B5" s="60">
        <v>40</v>
      </c>
      <c r="C5" s="61">
        <f t="shared" ref="C5:C26" si="0">B5/$B$26</f>
        <v>0.16326530612244897</v>
      </c>
    </row>
    <row r="6" spans="1:3" x14ac:dyDescent="0.25">
      <c r="A6" s="59" t="s">
        <v>13</v>
      </c>
      <c r="B6" s="60">
        <v>28</v>
      </c>
      <c r="C6" s="61">
        <f t="shared" si="0"/>
        <v>0.11428571428571428</v>
      </c>
    </row>
    <row r="7" spans="1:3" x14ac:dyDescent="0.25">
      <c r="A7" s="59" t="s">
        <v>14</v>
      </c>
      <c r="B7" s="60">
        <v>23</v>
      </c>
      <c r="C7" s="61">
        <f t="shared" si="0"/>
        <v>9.3877551020408165E-2</v>
      </c>
    </row>
    <row r="8" spans="1:3" x14ac:dyDescent="0.25">
      <c r="A8" s="59" t="s">
        <v>9</v>
      </c>
      <c r="B8" s="60">
        <v>20</v>
      </c>
      <c r="C8" s="61">
        <f t="shared" si="0"/>
        <v>8.1632653061224483E-2</v>
      </c>
    </row>
    <row r="9" spans="1:3" x14ac:dyDescent="0.25">
      <c r="A9" s="59" t="s">
        <v>4</v>
      </c>
      <c r="B9" s="60">
        <v>19</v>
      </c>
      <c r="C9" s="61">
        <f t="shared" si="0"/>
        <v>7.7551020408163265E-2</v>
      </c>
    </row>
    <row r="10" spans="1:3" x14ac:dyDescent="0.25">
      <c r="A10" s="59" t="s">
        <v>5</v>
      </c>
      <c r="B10" s="60">
        <v>19</v>
      </c>
      <c r="C10" s="61">
        <f t="shared" si="0"/>
        <v>7.7551020408163265E-2</v>
      </c>
    </row>
    <row r="11" spans="1:3" x14ac:dyDescent="0.25">
      <c r="A11" s="59" t="s">
        <v>12</v>
      </c>
      <c r="B11" s="60">
        <v>19</v>
      </c>
      <c r="C11" s="61">
        <f t="shared" si="0"/>
        <v>7.7551020408163265E-2</v>
      </c>
    </row>
    <row r="12" spans="1:3" x14ac:dyDescent="0.25">
      <c r="A12" s="59" t="s">
        <v>7</v>
      </c>
      <c r="B12" s="60">
        <v>18</v>
      </c>
      <c r="C12" s="61">
        <f t="shared" si="0"/>
        <v>7.3469387755102047E-2</v>
      </c>
    </row>
    <row r="13" spans="1:3" x14ac:dyDescent="0.25">
      <c r="A13" s="59" t="s">
        <v>16</v>
      </c>
      <c r="B13" s="60">
        <v>17</v>
      </c>
      <c r="C13" s="61">
        <f t="shared" si="0"/>
        <v>6.9387755102040816E-2</v>
      </c>
    </row>
    <row r="14" spans="1:3" x14ac:dyDescent="0.25">
      <c r="A14" s="59" t="s">
        <v>10</v>
      </c>
      <c r="B14" s="60">
        <v>10</v>
      </c>
      <c r="C14" s="61">
        <f t="shared" si="0"/>
        <v>4.0816326530612242E-2</v>
      </c>
    </row>
    <row r="15" spans="1:3" x14ac:dyDescent="0.25">
      <c r="A15" s="59" t="s">
        <v>6</v>
      </c>
      <c r="B15" s="60">
        <v>8</v>
      </c>
      <c r="C15" s="61">
        <f t="shared" si="0"/>
        <v>3.2653061224489799E-2</v>
      </c>
    </row>
    <row r="16" spans="1:3" x14ac:dyDescent="0.25">
      <c r="A16" s="59" t="s">
        <v>15</v>
      </c>
      <c r="B16" s="60">
        <v>6</v>
      </c>
      <c r="C16" s="61">
        <f t="shared" si="0"/>
        <v>2.4489795918367346E-2</v>
      </c>
    </row>
    <row r="17" spans="1:3" x14ac:dyDescent="0.25">
      <c r="A17" s="59" t="s">
        <v>64</v>
      </c>
      <c r="B17" s="60">
        <v>4</v>
      </c>
      <c r="C17" s="61">
        <f t="shared" si="0"/>
        <v>1.6326530612244899E-2</v>
      </c>
    </row>
    <row r="18" spans="1:3" x14ac:dyDescent="0.25">
      <c r="A18" s="59" t="s">
        <v>65</v>
      </c>
      <c r="B18" s="60">
        <v>4</v>
      </c>
      <c r="C18" s="61">
        <f t="shared" si="0"/>
        <v>1.6326530612244899E-2</v>
      </c>
    </row>
    <row r="19" spans="1:3" x14ac:dyDescent="0.25">
      <c r="A19" s="59" t="s">
        <v>8</v>
      </c>
      <c r="B19" s="60">
        <v>3</v>
      </c>
      <c r="C19" s="61">
        <f t="shared" si="0"/>
        <v>1.2244897959183673E-2</v>
      </c>
    </row>
    <row r="20" spans="1:3" x14ac:dyDescent="0.25">
      <c r="A20" s="59" t="s">
        <v>66</v>
      </c>
      <c r="B20" s="60">
        <v>3</v>
      </c>
      <c r="C20" s="61">
        <f t="shared" si="0"/>
        <v>1.2244897959183673E-2</v>
      </c>
    </row>
    <row r="21" spans="1:3" x14ac:dyDescent="0.25">
      <c r="A21" s="59" t="s">
        <v>67</v>
      </c>
      <c r="B21" s="60">
        <v>2</v>
      </c>
      <c r="C21" s="61">
        <f t="shared" si="0"/>
        <v>8.1632653061224497E-3</v>
      </c>
    </row>
    <row r="22" spans="1:3" x14ac:dyDescent="0.25">
      <c r="A22" s="59" t="s">
        <v>68</v>
      </c>
      <c r="B22" s="60">
        <v>1</v>
      </c>
      <c r="C22" s="61">
        <f t="shared" si="0"/>
        <v>4.0816326530612249E-3</v>
      </c>
    </row>
    <row r="23" spans="1:3" x14ac:dyDescent="0.25">
      <c r="A23" s="59" t="s">
        <v>69</v>
      </c>
      <c r="B23" s="60">
        <v>1</v>
      </c>
      <c r="C23" s="61">
        <f t="shared" si="0"/>
        <v>4.0816326530612249E-3</v>
      </c>
    </row>
    <row r="24" spans="1:3" x14ac:dyDescent="0.25">
      <c r="A24" s="59" t="s">
        <v>70</v>
      </c>
      <c r="B24" s="60">
        <v>0</v>
      </c>
      <c r="C24" s="61">
        <f t="shared" si="0"/>
        <v>0</v>
      </c>
    </row>
    <row r="25" spans="1:3" x14ac:dyDescent="0.25">
      <c r="A25" s="59" t="s">
        <v>71</v>
      </c>
      <c r="B25" s="60">
        <v>0</v>
      </c>
      <c r="C25" s="61">
        <f t="shared" si="0"/>
        <v>0</v>
      </c>
    </row>
    <row r="26" spans="1:3" x14ac:dyDescent="0.25">
      <c r="A26" s="62" t="s">
        <v>2</v>
      </c>
      <c r="B26" s="58">
        <v>245</v>
      </c>
      <c r="C26" s="63">
        <v>1</v>
      </c>
    </row>
    <row r="27" spans="1:3" x14ac:dyDescent="0.25">
      <c r="A27" s="8" t="s">
        <v>95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ColWidth="11.42578125" defaultRowHeight="11.25" x14ac:dyDescent="0.2"/>
  <cols>
    <col min="1" max="1" width="32.140625" style="1" customWidth="1"/>
    <col min="2" max="2" width="17.7109375" style="1" customWidth="1"/>
    <col min="3" max="3" width="17" style="1" customWidth="1"/>
    <col min="4" max="4" width="15.28515625" style="1" customWidth="1"/>
    <col min="5" max="16384" width="11.42578125" style="1"/>
  </cols>
  <sheetData>
    <row r="1" spans="1:4" x14ac:dyDescent="0.2">
      <c r="A1" s="55" t="s">
        <v>77</v>
      </c>
    </row>
    <row r="2" spans="1:4" x14ac:dyDescent="0.2">
      <c r="A2" s="86" t="s">
        <v>18</v>
      </c>
    </row>
    <row r="3" spans="1:4" x14ac:dyDescent="0.2">
      <c r="A3" s="65"/>
    </row>
    <row r="4" spans="1:4" x14ac:dyDescent="0.2">
      <c r="A4" s="66"/>
      <c r="B4" s="67" t="s">
        <v>75</v>
      </c>
      <c r="C4" s="68" t="s">
        <v>3</v>
      </c>
    </row>
    <row r="5" spans="1:4" x14ac:dyDescent="0.2">
      <c r="A5" s="69" t="s">
        <v>13</v>
      </c>
      <c r="B5" s="70">
        <v>56</v>
      </c>
      <c r="C5" s="71">
        <f>(B5/$B$23)</f>
        <v>0.12444444444444444</v>
      </c>
      <c r="D5" s="9"/>
    </row>
    <row r="6" spans="1:4" x14ac:dyDescent="0.2">
      <c r="A6" s="69" t="s">
        <v>16</v>
      </c>
      <c r="B6" s="70">
        <v>49</v>
      </c>
      <c r="C6" s="71">
        <f t="shared" ref="C6:C23" si="0">B6/$B$23</f>
        <v>0.10888888888888888</v>
      </c>
      <c r="D6" s="9"/>
    </row>
    <row r="7" spans="1:4" x14ac:dyDescent="0.2">
      <c r="A7" s="69" t="s">
        <v>9</v>
      </c>
      <c r="B7" s="70">
        <v>47</v>
      </c>
      <c r="C7" s="71">
        <f t="shared" si="0"/>
        <v>0.10444444444444445</v>
      </c>
      <c r="D7" s="9"/>
    </row>
    <row r="8" spans="1:4" x14ac:dyDescent="0.2">
      <c r="A8" s="69" t="s">
        <v>11</v>
      </c>
      <c r="B8" s="70">
        <v>40</v>
      </c>
      <c r="C8" s="71">
        <f t="shared" si="0"/>
        <v>8.8888888888888892E-2</v>
      </c>
      <c r="D8" s="9"/>
    </row>
    <row r="9" spans="1:4" x14ac:dyDescent="0.2">
      <c r="A9" s="69" t="s">
        <v>14</v>
      </c>
      <c r="B9" s="70">
        <v>39</v>
      </c>
      <c r="C9" s="71">
        <f t="shared" si="0"/>
        <v>8.666666666666667E-2</v>
      </c>
      <c r="D9" s="9"/>
    </row>
    <row r="10" spans="1:4" x14ac:dyDescent="0.2">
      <c r="A10" s="69" t="s">
        <v>12</v>
      </c>
      <c r="B10" s="72">
        <v>36</v>
      </c>
      <c r="C10" s="71">
        <f t="shared" si="0"/>
        <v>0.08</v>
      </c>
      <c r="D10" s="9"/>
    </row>
    <row r="11" spans="1:4" x14ac:dyDescent="0.2">
      <c r="A11" s="69" t="s">
        <v>4</v>
      </c>
      <c r="B11" s="70">
        <v>31</v>
      </c>
      <c r="C11" s="71">
        <f t="shared" si="0"/>
        <v>6.8888888888888888E-2</v>
      </c>
      <c r="D11" s="9"/>
    </row>
    <row r="12" spans="1:4" x14ac:dyDescent="0.2">
      <c r="A12" s="69" t="s">
        <v>7</v>
      </c>
      <c r="B12" s="70">
        <v>31</v>
      </c>
      <c r="C12" s="71">
        <f t="shared" si="0"/>
        <v>6.8888888888888888E-2</v>
      </c>
      <c r="D12" s="9"/>
    </row>
    <row r="13" spans="1:4" x14ac:dyDescent="0.2">
      <c r="A13" s="69" t="s">
        <v>10</v>
      </c>
      <c r="B13" s="70">
        <v>31</v>
      </c>
      <c r="C13" s="71">
        <f t="shared" si="0"/>
        <v>6.8888888888888888E-2</v>
      </c>
      <c r="D13" s="9"/>
    </row>
    <row r="14" spans="1:4" x14ac:dyDescent="0.2">
      <c r="A14" s="69" t="s">
        <v>5</v>
      </c>
      <c r="B14" s="73">
        <v>30</v>
      </c>
      <c r="C14" s="71">
        <f t="shared" si="0"/>
        <v>6.6666666666666666E-2</v>
      </c>
      <c r="D14" s="9"/>
    </row>
    <row r="15" spans="1:4" x14ac:dyDescent="0.2">
      <c r="A15" s="69" t="s">
        <v>6</v>
      </c>
      <c r="B15" s="70">
        <v>25</v>
      </c>
      <c r="C15" s="71">
        <f t="shared" si="0"/>
        <v>5.5555555555555552E-2</v>
      </c>
      <c r="D15" s="9"/>
    </row>
    <row r="16" spans="1:4" x14ac:dyDescent="0.2">
      <c r="A16" s="69" t="s">
        <v>15</v>
      </c>
      <c r="B16" s="70">
        <v>22</v>
      </c>
      <c r="C16" s="71">
        <f t="shared" si="0"/>
        <v>4.8888888888888891E-2</v>
      </c>
      <c r="D16" s="9"/>
    </row>
    <row r="17" spans="1:4" x14ac:dyDescent="0.2">
      <c r="A17" s="69" t="s">
        <v>64</v>
      </c>
      <c r="B17" s="70">
        <v>5</v>
      </c>
      <c r="C17" s="71">
        <f t="shared" si="0"/>
        <v>1.1111111111111112E-2</v>
      </c>
      <c r="D17" s="9"/>
    </row>
    <row r="18" spans="1:4" x14ac:dyDescent="0.2">
      <c r="A18" s="69" t="s">
        <v>67</v>
      </c>
      <c r="B18" s="70">
        <v>4</v>
      </c>
      <c r="C18" s="71">
        <f t="shared" si="0"/>
        <v>8.8888888888888889E-3</v>
      </c>
      <c r="D18" s="9"/>
    </row>
    <row r="19" spans="1:4" x14ac:dyDescent="0.2">
      <c r="A19" s="69" t="s">
        <v>8</v>
      </c>
      <c r="B19" s="70">
        <v>2</v>
      </c>
      <c r="C19" s="71">
        <f t="shared" si="0"/>
        <v>4.4444444444444444E-3</v>
      </c>
      <c r="D19" s="9"/>
    </row>
    <row r="20" spans="1:4" x14ac:dyDescent="0.2">
      <c r="A20" s="69" t="s">
        <v>71</v>
      </c>
      <c r="B20" s="70">
        <v>2</v>
      </c>
      <c r="C20" s="71">
        <f t="shared" si="0"/>
        <v>4.4444444444444444E-3</v>
      </c>
      <c r="D20" s="9"/>
    </row>
    <row r="21" spans="1:4" x14ac:dyDescent="0.2">
      <c r="A21" s="69" t="s">
        <v>66</v>
      </c>
      <c r="B21" s="70">
        <v>0</v>
      </c>
      <c r="C21" s="71">
        <f t="shared" si="0"/>
        <v>0</v>
      </c>
      <c r="D21" s="9"/>
    </row>
    <row r="22" spans="1:4" x14ac:dyDescent="0.2">
      <c r="A22" s="69" t="s">
        <v>76</v>
      </c>
      <c r="B22" s="70">
        <v>0</v>
      </c>
      <c r="C22" s="71">
        <f t="shared" si="0"/>
        <v>0</v>
      </c>
      <c r="D22" s="9"/>
    </row>
    <row r="23" spans="1:4" x14ac:dyDescent="0.2">
      <c r="A23" s="74" t="s">
        <v>2</v>
      </c>
      <c r="B23" s="75">
        <v>450</v>
      </c>
      <c r="C23" s="76">
        <v>1</v>
      </c>
      <c r="D23" s="9"/>
    </row>
    <row r="24" spans="1:4" x14ac:dyDescent="0.2">
      <c r="A24" s="8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/>
  </sheetViews>
  <sheetFormatPr baseColWidth="10" defaultColWidth="11.42578125" defaultRowHeight="11.25" x14ac:dyDescent="0.2"/>
  <cols>
    <col min="1" max="16384" width="11.42578125" style="1"/>
  </cols>
  <sheetData>
    <row r="1" spans="1:2" x14ac:dyDescent="0.2">
      <c r="A1" s="34" t="s">
        <v>91</v>
      </c>
    </row>
    <row r="2" spans="1:2" x14ac:dyDescent="0.2">
      <c r="A2" s="54" t="s">
        <v>90</v>
      </c>
    </row>
    <row r="4" spans="1:2" x14ac:dyDescent="0.2">
      <c r="A4" s="78" t="s">
        <v>86</v>
      </c>
      <c r="B4" s="78">
        <v>55</v>
      </c>
    </row>
    <row r="5" spans="1:2" x14ac:dyDescent="0.2">
      <c r="A5" s="1" t="s">
        <v>87</v>
      </c>
      <c r="B5" s="1">
        <v>55</v>
      </c>
    </row>
    <row r="6" spans="1:2" x14ac:dyDescent="0.2">
      <c r="A6" s="1" t="s">
        <v>85</v>
      </c>
      <c r="B6" s="1">
        <v>48</v>
      </c>
    </row>
    <row r="7" spans="1:2" x14ac:dyDescent="0.2">
      <c r="A7" s="1" t="s">
        <v>88</v>
      </c>
      <c r="B7" s="1">
        <v>46</v>
      </c>
    </row>
    <row r="8" spans="1:2" x14ac:dyDescent="0.2">
      <c r="A8" s="1" t="s">
        <v>84</v>
      </c>
      <c r="B8" s="1">
        <v>45</v>
      </c>
    </row>
    <row r="9" spans="1:2" x14ac:dyDescent="0.2">
      <c r="A9" s="1" t="s">
        <v>83</v>
      </c>
      <c r="B9" s="1">
        <v>38</v>
      </c>
    </row>
    <row r="10" spans="1:2" x14ac:dyDescent="0.2">
      <c r="A10" s="1" t="s">
        <v>82</v>
      </c>
      <c r="B10" s="1">
        <v>35</v>
      </c>
    </row>
    <row r="11" spans="1:2" x14ac:dyDescent="0.2">
      <c r="A11" s="1" t="s">
        <v>81</v>
      </c>
      <c r="B11" s="1">
        <v>32</v>
      </c>
    </row>
    <row r="12" spans="1:2" x14ac:dyDescent="0.2">
      <c r="A12" s="1" t="s">
        <v>80</v>
      </c>
      <c r="B12" s="1">
        <v>29</v>
      </c>
    </row>
    <row r="13" spans="1:2" x14ac:dyDescent="0.2">
      <c r="A13" s="1" t="s">
        <v>78</v>
      </c>
      <c r="B13" s="1">
        <v>24</v>
      </c>
    </row>
    <row r="14" spans="1:2" x14ac:dyDescent="0.2">
      <c r="A14" s="77" t="s">
        <v>79</v>
      </c>
      <c r="B14" s="77">
        <v>24</v>
      </c>
    </row>
    <row r="15" spans="1:2" x14ac:dyDescent="0.2">
      <c r="A15" s="1" t="s">
        <v>89</v>
      </c>
    </row>
    <row r="16" spans="1:2" x14ac:dyDescent="0.2">
      <c r="A16" s="8" t="s">
        <v>95</v>
      </c>
    </row>
  </sheetData>
  <sortState ref="A5:B15">
    <sortCondition descending="1" ref="B5:B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Tableau 1</vt:lpstr>
      <vt:lpstr>Tableau 2</vt:lpstr>
      <vt:lpstr>Tableau 3</vt:lpstr>
      <vt:lpstr>Tableau 4</vt:lpstr>
      <vt:lpstr>Tableau 5</vt:lpstr>
      <vt:lpstr>Graphique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Deps-doc, ministère de la Culture</dc:creator>
  <cp:lastModifiedBy/>
  <dcterms:created xsi:type="dcterms:W3CDTF">2015-06-05T18:19:34Z</dcterms:created>
  <dcterms:modified xsi:type="dcterms:W3CDTF">2021-11-26T13:04:49Z</dcterms:modified>
</cp:coreProperties>
</file>