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-CHIFFRES CLES\CHIFFRES CLES 2021\DIFFUSION\Tableaux_Excel_CC2021\VII. Médias et industries culturelles\"/>
    </mc:Choice>
  </mc:AlternateContent>
  <bookViews>
    <workbookView xWindow="0" yWindow="0" windowWidth="16215" windowHeight="7185" tabRatio="697"/>
  </bookViews>
  <sheets>
    <sheet name="Sommaire" sheetId="1" r:id="rId1"/>
    <sheet name="Graphique 1" sheetId="5" r:id="rId2"/>
    <sheet name="Graphique 2" sheetId="16" r:id="rId3"/>
    <sheet name="Graphique 3" sheetId="2" r:id="rId4"/>
    <sheet name="Graphique 4" sheetId="10" r:id="rId5"/>
    <sheet name="Graphique 5" sheetId="8" r:id="rId6"/>
    <sheet name="Graphique 6" sheetId="11" r:id="rId7"/>
    <sheet name="Graphique 7" sheetId="4" r:id="rId8"/>
    <sheet name="Graphique 8" sheetId="3" r:id="rId9"/>
    <sheet name="Graphique 9" sheetId="9" r:id="rId10"/>
    <sheet name="Graphique 10" sheetId="7" r:id="rId11"/>
    <sheet name="Graphique 11" sheetId="6" r:id="rId12"/>
    <sheet name="Tableau 1" sheetId="12" r:id="rId13"/>
    <sheet name="Tableau 2" sheetId="13" r:id="rId14"/>
  </sheets>
  <calcPr calcId="162913"/>
  <customWorkbookViews>
    <customWorkbookView name="BAUDE John - Affichage personnalisé" guid="{DB959F81-1518-436B-9246-A5E23025EBE2}" mergeInterval="0" personalView="1" maximized="1" xWindow="-8" yWindow="-8" windowWidth="1382" windowHeight="744" tabRatio="697" activeSheetId="2"/>
    <customWorkbookView name="PIETRZYK Nicolas - Affichage personnalisé" guid="{0CF4946A-3792-48F5-9BF4-F690F84C5056}" mergeInterval="0" personalView="1" maximized="1" xWindow="-8" yWindow="-8" windowWidth="1696" windowHeight="1026" tabRatio="697" activeSheetId="15"/>
  </customWorkbookViews>
</workbook>
</file>

<file path=xl/calcChain.xml><?xml version="1.0" encoding="utf-8"?>
<calcChain xmlns="http://schemas.openxmlformats.org/spreadsheetml/2006/main">
  <c r="C10" i="10" l="1"/>
  <c r="B10" i="10"/>
</calcChain>
</file>

<file path=xl/sharedStrings.xml><?xml version="1.0" encoding="utf-8"?>
<sst xmlns="http://schemas.openxmlformats.org/spreadsheetml/2006/main" count="136" uniqueCount="117">
  <si>
    <t>Jeux vidéo</t>
  </si>
  <si>
    <t>Consoles de salon</t>
  </si>
  <si>
    <t>PC</t>
  </si>
  <si>
    <t>Smartphone</t>
  </si>
  <si>
    <t>Tablette</t>
  </si>
  <si>
    <t>Console portable</t>
  </si>
  <si>
    <t>Box ADSL ou câble</t>
  </si>
  <si>
    <t>Jeux pour console de salon</t>
  </si>
  <si>
    <t>Jeux pour console portable</t>
  </si>
  <si>
    <t>Jeux pour ordinateur</t>
  </si>
  <si>
    <t>Champ : Ventes de jeux sur support physique</t>
  </si>
  <si>
    <t>GTA V</t>
  </si>
  <si>
    <t>Champ : France, personnes de 10 à 65 ans</t>
  </si>
  <si>
    <t>En %</t>
  </si>
  <si>
    <t>10-14</t>
  </si>
  <si>
    <t>15-18</t>
  </si>
  <si>
    <t>19-24</t>
  </si>
  <si>
    <t>25-34</t>
  </si>
  <si>
    <t>35-44</t>
  </si>
  <si>
    <t>45-54</t>
  </si>
  <si>
    <t>+ 55</t>
  </si>
  <si>
    <t>Nintendo Switch (console hybride)</t>
  </si>
  <si>
    <t>Millions d’euros</t>
  </si>
  <si>
    <t>Mobile</t>
  </si>
  <si>
    <t>Console</t>
  </si>
  <si>
    <t>Chiffre d'affaires du marché</t>
  </si>
  <si>
    <t>Constructeurs</t>
  </si>
  <si>
    <t>Sur 100 personnes de chaque groupe</t>
  </si>
  <si>
    <t>Dont tous les jours au presque</t>
  </si>
  <si>
    <t>En millions d'euros</t>
  </si>
  <si>
    <t>Software</t>
  </si>
  <si>
    <t>Hardware</t>
  </si>
  <si>
    <t>Accessoire</t>
  </si>
  <si>
    <t>Unités</t>
  </si>
  <si>
    <t>FIFA 21</t>
  </si>
  <si>
    <t>Electronic Arts</t>
  </si>
  <si>
    <t>Animal Crossing New Horizons</t>
  </si>
  <si>
    <t>Nintendo</t>
  </si>
  <si>
    <t>Call of Duty Black Ops Cold War</t>
  </si>
  <si>
    <t>Activisition Blizzard</t>
  </si>
  <si>
    <t>Take-Two Interactive</t>
  </si>
  <si>
    <t>Assassin's Creed Valhalla</t>
  </si>
  <si>
    <t>Ubisoft</t>
  </si>
  <si>
    <t>Mario Kart 8 Deluxe</t>
  </si>
  <si>
    <t xml:space="preserve">FIFA 20 </t>
  </si>
  <si>
    <t xml:space="preserve">The Last of Us Paris II </t>
  </si>
  <si>
    <t>Sony Interactive Entertainment</t>
  </si>
  <si>
    <t>Call of Duty : Modern Warfare</t>
  </si>
  <si>
    <t>Super Mario 3D All-Star</t>
  </si>
  <si>
    <t>Millions d'euros</t>
  </si>
  <si>
    <t>Jeux dématérialisés</t>
  </si>
  <si>
    <t>DLC Micro-transactions</t>
  </si>
  <si>
    <t>Services à la demande</t>
  </si>
  <si>
    <t>console</t>
  </si>
  <si>
    <t>accessoire pour console</t>
  </si>
  <si>
    <t>logiciel physique et dématérialisé</t>
  </si>
  <si>
    <t>total console</t>
  </si>
  <si>
    <t>en %</t>
  </si>
  <si>
    <t>Plateformes : Apple, Google</t>
  </si>
  <si>
    <t>Constructeurs : Sony, Microsoft, Nintendo</t>
  </si>
  <si>
    <t>Editeurs du Japon : Bandai Namco, Square Enix, Sega, Konami, Capcom</t>
  </si>
  <si>
    <t>Editeurs d'Amérique du nord et d'Europe : Activision Blizzard, Electronic Arts, Take Two, Ubisoft</t>
  </si>
  <si>
    <t>Plateformes</t>
  </si>
  <si>
    <t>Editeurs chinois</t>
  </si>
  <si>
    <t>Editeurs japonais</t>
  </si>
  <si>
    <t>2019-2020 ou 2020</t>
  </si>
  <si>
    <t>2018-2019 ou 2019</t>
  </si>
  <si>
    <t>Revenus en Md€</t>
  </si>
  <si>
    <t>Milliards d'euros courants</t>
  </si>
  <si>
    <t>Jeux dématérialisés sur console de salon</t>
  </si>
  <si>
    <t>Jeux dématérialisés sur console portable</t>
  </si>
  <si>
    <t>Jeux en ligne sur ordinateur</t>
  </si>
  <si>
    <t>Jeux mobiles sur smartphone</t>
  </si>
  <si>
    <t>Jeux sur tablettes</t>
  </si>
  <si>
    <t>Autres</t>
  </si>
  <si>
    <t xml:space="preserve"> </t>
  </si>
  <si>
    <t>ensemble des jeux</t>
  </si>
  <si>
    <t>Tableau 2 : Top 10 des des ventes de jeux sur le marché physique et dématéralisé toute plateforme confondues en 2020</t>
  </si>
  <si>
    <t xml:space="preserve">(M€) </t>
  </si>
  <si>
    <t>Tableau 1 : Pratiques culturelles relatives aux jeux vidéo (1997-2018)</t>
  </si>
  <si>
    <t>Sur la base du chiffre d'affaires de l'année fiscale des entreprises communiqué en dollar puis converti en euros (source calcul infogram ou taux en vigueur au 31/12)</t>
  </si>
  <si>
    <t>Editeurs de Chine : Tencent, NetEase</t>
  </si>
  <si>
    <t>Editeurs nord-américains ou européens</t>
  </si>
  <si>
    <t>Jeux physiques</t>
  </si>
  <si>
    <t>Abonnements</t>
  </si>
  <si>
    <t>Total jeux vidéo dématérialisés</t>
  </si>
  <si>
    <t>Ont joué aux jeux vidéo au cours des douze derniers mois</t>
  </si>
  <si>
    <t>Tableau 2 : Top 10 des des ventes de jeux sur le marché physique et dématéralisé toutes plateformes confondues en 2020</t>
  </si>
  <si>
    <t>Graphique 1 : Chiffre d'affaires total du jeu vidéo selon le support (2017-2020)</t>
  </si>
  <si>
    <t>Valeur ajoutée déflatée 2019</t>
  </si>
  <si>
    <t>Graphique 2 : valeur ajoutée de l’édition de jeux électroniques (code NAF 58.21)</t>
  </si>
  <si>
    <t>Milliards d'euros</t>
  </si>
  <si>
    <t>Graphique 1 : Chiffre d'affaires total du marché du jeu vidéo selon le support (2017-2020)</t>
  </si>
  <si>
    <t>Graphique 11 : Chiffre d'affaires mondial des principaux éditeurs, constructeurs et plateformes dans le secteur du jeu vidéo (2019-2020)</t>
  </si>
  <si>
    <t>Graphique 10 : Répartition du chiffre d'affaires par segment de marché en 2019 et 2020</t>
  </si>
  <si>
    <t>Graphique 8 : Proportion de joueurs par plateforme en 2020</t>
  </si>
  <si>
    <t>Graphique 7 : Répartition des volumes de ventes de jeux vidéo sur support physique selon le support de lecture, 2008-2019</t>
  </si>
  <si>
    <t>Graphique 5 : Répartition du chiffre d'affaires issu des jeux pour console en France en 2020</t>
  </si>
  <si>
    <t>Graphique 4 : Estimation du chiffre d'affaires (hors taxes) du marché des jeux vidéo dématérialisés selon le support en 2013 et 2018</t>
  </si>
  <si>
    <t>Graphique 3 : Proportion de joueurs par tranche d'âge en 2017 et 2020</t>
  </si>
  <si>
    <t>Graphique 3 : Proportion des joueurs par tranche d'âge en 2017 et 2020</t>
  </si>
  <si>
    <t>Graphique 6 : chiffre d'affaires (TTC) du marché des jeux vidéo physiques (2009-2019)</t>
  </si>
  <si>
    <t>Graphique 8 : Proportion des joueurs par plateforme en 2020</t>
  </si>
  <si>
    <t>Graphique 9 : Chiffre d’affaires du marché du jeu vidéo console selon le segment (2017-2020)</t>
  </si>
  <si>
    <t>Source : SELL - GSD, GameTrack, App Annie / Deps-doc, Ministère de la Culture, 2021</t>
  </si>
  <si>
    <t>Source : Insee, comptes nationaux – base 2014 / Traitements Deps-doc, ministère de la Culture, 2021</t>
  </si>
  <si>
    <t>Source : SELL-Médiamétrie, 2020 / Deps-doc, Ministère de la Culture, 2021</t>
  </si>
  <si>
    <t>Source : IDATE, Deps-doc, Ministère de la culture, 2021</t>
  </si>
  <si>
    <t>Sources : Centre national du cinéma et de l’image animée – GfK  / Deps-doc, Ministère de la Culture, 2021</t>
  </si>
  <si>
    <t>Source : CNC-GfK  / Deps-doc, Ministère de la Culture, 2021</t>
  </si>
  <si>
    <t>Source : SELL-Médiamétrie, 2018 et 2021 / Deps-doc, Ministère de la Culture, 2021</t>
  </si>
  <si>
    <t>Source : SELL - GSD, GameTrack, App Annie / Deps, Ministère de la Culture, 2021</t>
  </si>
  <si>
    <t>Source : infogram, rapports annuels, presse / Deps-doc, Ministère de la culture, 2021</t>
  </si>
  <si>
    <t>Source : Deps-doc, Ministère de la Culture, 2021</t>
  </si>
  <si>
    <t>Graphique 6 : Chiffre d'affaires (TTC) du marché des jeux vidéos physiques, 2009-2019</t>
  </si>
  <si>
    <t>Graphique 9 : Chiffre d’affaires du marché du jeu vidéo console selon le segment, 2017-2020</t>
  </si>
  <si>
    <t>Tableau 1 : Pratiques culturelles relatives aux jeux vidéo, 1997-2018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</si>
</sst>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#,##0.0,,"/>
    <numFmt numFmtId="167" formatCode="_-* #,##0\ _€_-;\-* #,##0\ _€_-;_-* &quot;-&quot;??\ _€_-;_-@_-"/>
    <numFmt numFmtId="168" formatCode="#,##0.0_ ;\-#,##0.0\ "/>
  </numFmts>
  <fonts count="4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i/>
      <sz val="11"/>
      <color rgb="FF000000"/>
      <name val="Calibri"/>
      <family val="2"/>
    </font>
    <font>
      <b/>
      <sz val="8"/>
      <color theme="0" tint="-0.34998626667073579"/>
      <name val="Arial"/>
      <family val="2"/>
    </font>
    <font>
      <b/>
      <sz val="8"/>
      <color theme="0" tint="-0.14999847407452621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charset val="1"/>
    </font>
    <font>
      <b/>
      <sz val="9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0" tint="-0.14999847407452621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Calibri"/>
      <family val="2"/>
      <charset val="1"/>
    </font>
    <font>
      <sz val="8"/>
      <color theme="0" tint="-0.34998626667073579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0" borderId="3" applyNumberFormat="0" applyAlignment="0" applyProtection="0"/>
    <xf numFmtId="0" fontId="18" fillId="0" borderId="4" applyNumberFormat="0" applyFill="0" applyAlignment="0" applyProtection="0"/>
    <xf numFmtId="0" fontId="7" fillId="21" borderId="5" applyNumberFormat="0" applyFont="0" applyAlignment="0" applyProtection="0"/>
    <xf numFmtId="0" fontId="19" fillId="7" borderId="3" applyNumberFormat="0" applyAlignment="0" applyProtection="0"/>
    <xf numFmtId="44" fontId="7" fillId="0" borderId="0" applyFont="0" applyFill="0" applyBorder="0" applyAlignment="0" applyProtection="0"/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9" fontId="7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20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23" borderId="11" applyNumberFormat="0" applyAlignment="0" applyProtection="0"/>
    <xf numFmtId="0" fontId="2" fillId="0" borderId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21" borderId="5" applyNumberFormat="0" applyFont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7" fillId="0" borderId="0" applyFill="0" applyBorder="0" applyAlignment="0" applyProtection="0"/>
    <xf numFmtId="164" fontId="11" fillId="0" borderId="0" applyFill="0" applyBorder="0" applyAlignment="0" applyProtection="0"/>
    <xf numFmtId="0" fontId="1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2"/>
    <xf numFmtId="0" fontId="4" fillId="0" borderId="0" xfId="0" applyFont="1" applyBorder="1"/>
    <xf numFmtId="0" fontId="5" fillId="0" borderId="0" xfId="0" applyFont="1" applyBorder="1"/>
    <xf numFmtId="0" fontId="5" fillId="0" borderId="0" xfId="4" applyFont="1"/>
    <xf numFmtId="0" fontId="7" fillId="0" borderId="0" xfId="2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0" xfId="2" applyFont="1"/>
    <xf numFmtId="1" fontId="6" fillId="0" borderId="2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0" fontId="9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0" fontId="12" fillId="0" borderId="0" xfId="2" applyFont="1" applyFill="1" applyBorder="1" applyAlignment="1">
      <alignment horizontal="left"/>
    </xf>
    <xf numFmtId="165" fontId="13" fillId="0" borderId="0" xfId="38" applyNumberFormat="1" applyFont="1" applyAlignment="1">
      <alignment horizontal="right"/>
    </xf>
    <xf numFmtId="0" fontId="32" fillId="0" borderId="0" xfId="0" applyFont="1"/>
    <xf numFmtId="0" fontId="1" fillId="0" borderId="0" xfId="72"/>
    <xf numFmtId="0" fontId="36" fillId="0" borderId="0" xfId="0" applyFont="1"/>
    <xf numFmtId="0" fontId="33" fillId="0" borderId="0" xfId="0" applyFont="1"/>
    <xf numFmtId="0" fontId="38" fillId="0" borderId="0" xfId="0" applyFont="1"/>
    <xf numFmtId="1" fontId="38" fillId="0" borderId="0" xfId="0" applyNumberFormat="1" applyFont="1"/>
    <xf numFmtId="0" fontId="37" fillId="0" borderId="0" xfId="2" applyFont="1" applyFill="1" applyBorder="1" applyAlignment="1">
      <alignment horizontal="left"/>
    </xf>
    <xf numFmtId="165" fontId="39" fillId="0" borderId="0" xfId="38" applyNumberFormat="1" applyFont="1" applyAlignment="1">
      <alignment horizontal="right"/>
    </xf>
    <xf numFmtId="0" fontId="39" fillId="0" borderId="0" xfId="2" applyFont="1" applyAlignment="1">
      <alignment horizontal="right"/>
    </xf>
    <xf numFmtId="0" fontId="35" fillId="0" borderId="0" xfId="2" applyFont="1"/>
    <xf numFmtId="0" fontId="40" fillId="0" borderId="0" xfId="1" applyFont="1"/>
    <xf numFmtId="0" fontId="41" fillId="0" borderId="2" xfId="72" applyFont="1" applyBorder="1" applyAlignment="1">
      <alignment horizontal="center"/>
    </xf>
    <xf numFmtId="0" fontId="41" fillId="0" borderId="0" xfId="2" applyFont="1"/>
    <xf numFmtId="0" fontId="42" fillId="0" borderId="0" xfId="72" applyFont="1"/>
    <xf numFmtId="0" fontId="43" fillId="0" borderId="0" xfId="72" applyFont="1"/>
    <xf numFmtId="0" fontId="9" fillId="0" borderId="2" xfId="72" applyFont="1" applyBorder="1" applyAlignment="1">
      <alignment horizontal="center"/>
    </xf>
    <xf numFmtId="0" fontId="9" fillId="0" borderId="2" xfId="72" applyFont="1" applyBorder="1" applyAlignment="1">
      <alignment horizontal="center" wrapText="1"/>
    </xf>
    <xf numFmtId="2" fontId="9" fillId="0" borderId="2" xfId="72" applyNumberFormat="1" applyFont="1" applyBorder="1" applyAlignment="1"/>
    <xf numFmtId="0" fontId="9" fillId="0" borderId="0" xfId="2" applyFont="1"/>
    <xf numFmtId="0" fontId="44" fillId="0" borderId="0" xfId="2" applyFont="1"/>
    <xf numFmtId="0" fontId="43" fillId="0" borderId="0" xfId="2" applyFont="1" applyFill="1"/>
    <xf numFmtId="0" fontId="9" fillId="0" borderId="2" xfId="2" applyFont="1" applyFill="1" applyBorder="1" applyAlignment="1">
      <alignment horizontal="center"/>
    </xf>
    <xf numFmtId="0" fontId="41" fillId="0" borderId="2" xfId="2" applyFont="1" applyFill="1" applyBorder="1" applyAlignment="1">
      <alignment horizontal="center"/>
    </xf>
    <xf numFmtId="3" fontId="9" fillId="0" borderId="2" xfId="2" applyNumberFormat="1" applyFont="1" applyFill="1" applyBorder="1" applyAlignment="1">
      <alignment horizontal="center"/>
    </xf>
    <xf numFmtId="0" fontId="43" fillId="0" borderId="0" xfId="2" applyFont="1"/>
    <xf numFmtId="0" fontId="9" fillId="0" borderId="2" xfId="2" applyFont="1" applyBorder="1" applyAlignment="1">
      <alignment horizontal="center" vertical="center"/>
    </xf>
    <xf numFmtId="17" fontId="9" fillId="0" borderId="2" xfId="2" quotePrefix="1" applyNumberFormat="1" applyFont="1" applyBorder="1" applyAlignment="1">
      <alignment horizontal="center" vertical="center"/>
    </xf>
    <xf numFmtId="9" fontId="9" fillId="0" borderId="2" xfId="2" applyNumberFormat="1" applyFont="1" applyBorder="1" applyAlignment="1">
      <alignment horizontal="center" vertical="center"/>
    </xf>
    <xf numFmtId="0" fontId="9" fillId="0" borderId="2" xfId="2" quotePrefix="1" applyFont="1" applyBorder="1" applyAlignment="1">
      <alignment horizontal="center" vertical="center"/>
    </xf>
    <xf numFmtId="0" fontId="41" fillId="0" borderId="0" xfId="0" applyFont="1"/>
    <xf numFmtId="0" fontId="44" fillId="0" borderId="0" xfId="0" applyFont="1"/>
    <xf numFmtId="0" fontId="43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43" fillId="0" borderId="0" xfId="0" applyFont="1" applyFill="1"/>
    <xf numFmtId="0" fontId="43" fillId="0" borderId="0" xfId="0" applyFont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 vertical="center"/>
    </xf>
    <xf numFmtId="3" fontId="41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45" fillId="0" borderId="0" xfId="0" applyFont="1"/>
    <xf numFmtId="0" fontId="46" fillId="0" borderId="0" xfId="0" applyFont="1"/>
    <xf numFmtId="0" fontId="45" fillId="0" borderId="0" xfId="0" applyFont="1" applyBorder="1"/>
    <xf numFmtId="0" fontId="47" fillId="0" borderId="0" xfId="0" applyFont="1"/>
    <xf numFmtId="0" fontId="9" fillId="0" borderId="0" xfId="0" applyFont="1"/>
    <xf numFmtId="0" fontId="41" fillId="0" borderId="2" xfId="0" applyFont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9" fillId="0" borderId="2" xfId="0" applyFont="1" applyBorder="1"/>
    <xf numFmtId="1" fontId="9" fillId="0" borderId="2" xfId="0" applyNumberFormat="1" applyFont="1" applyBorder="1"/>
    <xf numFmtId="1" fontId="9" fillId="0" borderId="2" xfId="0" applyNumberFormat="1" applyFont="1" applyFill="1" applyBorder="1"/>
    <xf numFmtId="0" fontId="38" fillId="0" borderId="0" xfId="0" applyFont="1" applyFill="1"/>
    <xf numFmtId="166" fontId="33" fillId="0" borderId="0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Border="1"/>
    <xf numFmtId="0" fontId="41" fillId="0" borderId="2" xfId="0" applyFont="1" applyBorder="1"/>
    <xf numFmtId="0" fontId="9" fillId="0" borderId="2" xfId="0" applyFont="1" applyBorder="1" applyAlignment="1">
      <alignment horizontal="center"/>
    </xf>
    <xf numFmtId="9" fontId="9" fillId="0" borderId="2" xfId="0" applyNumberFormat="1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/>
    </xf>
    <xf numFmtId="3" fontId="13" fillId="0" borderId="1" xfId="2" applyNumberFormat="1" applyFont="1" applyBorder="1" applyAlignment="1">
      <alignment horizontal="right"/>
    </xf>
    <xf numFmtId="0" fontId="12" fillId="0" borderId="1" xfId="2" applyFont="1" applyBorder="1" applyAlignment="1">
      <alignment vertical="center"/>
    </xf>
    <xf numFmtId="166" fontId="12" fillId="0" borderId="1" xfId="2" applyNumberFormat="1" applyFont="1" applyBorder="1" applyAlignment="1">
      <alignment horizontal="right"/>
    </xf>
    <xf numFmtId="0" fontId="41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4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4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167" fontId="9" fillId="0" borderId="0" xfId="71" applyNumberFormat="1" applyFont="1" applyAlignment="1">
      <alignment horizontal="center"/>
    </xf>
    <xf numFmtId="0" fontId="9" fillId="0" borderId="0" xfId="2" applyFont="1" applyAlignment="1"/>
    <xf numFmtId="0" fontId="9" fillId="0" borderId="2" xfId="2" applyFont="1" applyBorder="1" applyAlignment="1">
      <alignment horizontal="center" vertical="center" wrapText="1"/>
    </xf>
    <xf numFmtId="0" fontId="38" fillId="0" borderId="0" xfId="2" applyFont="1"/>
    <xf numFmtId="168" fontId="9" fillId="0" borderId="2" xfId="2" applyNumberFormat="1" applyFont="1" applyBorder="1" applyAlignment="1">
      <alignment horizontal="center" vertical="center"/>
    </xf>
    <xf numFmtId="0" fontId="9" fillId="0" borderId="2" xfId="2" applyFont="1" applyBorder="1"/>
    <xf numFmtId="167" fontId="9" fillId="0" borderId="2" xfId="70" applyNumberFormat="1" applyFont="1" applyBorder="1"/>
  </cellXfs>
  <cellStyles count="73">
    <cellStyle name="20 % - Accent1 2" xfId="6"/>
    <cellStyle name="20 % - Accent2 2" xfId="7"/>
    <cellStyle name="20 % - Accent3 2" xfId="8"/>
    <cellStyle name="20 % - Accent4 2" xfId="9"/>
    <cellStyle name="20 % - Accent5 2" xfId="10"/>
    <cellStyle name="20 % - Accent6 2" xfId="11"/>
    <cellStyle name="40 % - Accent1 2" xfId="12"/>
    <cellStyle name="40 % - Accent2 2" xfId="13"/>
    <cellStyle name="40 % - Accent3 2" xfId="14"/>
    <cellStyle name="40 % - Accent4 2" xfId="15"/>
    <cellStyle name="40 % - Accent5 2" xfId="16"/>
    <cellStyle name="40 % - Accent6 2" xfId="17"/>
    <cellStyle name="60 % - Accent1 2" xfId="18"/>
    <cellStyle name="60 % - Accent2 2" xfId="19"/>
    <cellStyle name="60 % - Accent3 2" xfId="20"/>
    <cellStyle name="60 % - Accent4 2" xfId="21"/>
    <cellStyle name="60 % - Accent5 2" xfId="22"/>
    <cellStyle name="60 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Avertissement 2" xfId="30"/>
    <cellStyle name="Calcul 2" xfId="31"/>
    <cellStyle name="Cellule liée 2" xfId="32"/>
    <cellStyle name="Entrée 2" xfId="34"/>
    <cellStyle name="Euro" xfId="35"/>
    <cellStyle name="Euro 2" xfId="58"/>
    <cellStyle name="Euro 3" xfId="64"/>
    <cellStyle name="Insatisfaisant 2" xfId="36"/>
    <cellStyle name="Lien hypertexte" xfId="1" builtinId="8"/>
    <cellStyle name="Lien hypertexte 2" xfId="52"/>
    <cellStyle name="Milliers 2" xfId="55"/>
    <cellStyle name="Milliers 3" xfId="54"/>
    <cellStyle name="Milliers 3 2" xfId="63"/>
    <cellStyle name="Milliers 3 3" xfId="69"/>
    <cellStyle name="Milliers 4" xfId="70"/>
    <cellStyle name="Milliers 5" xfId="71"/>
    <cellStyle name="Neutre 2" xfId="37"/>
    <cellStyle name="Normal" xfId="0" builtinId="0"/>
    <cellStyle name="Normal 2" xfId="2"/>
    <cellStyle name="Normal 2 2" xfId="59"/>
    <cellStyle name="Normal 2 3" xfId="65"/>
    <cellStyle name="Normal 2 4" xfId="49"/>
    <cellStyle name="Normal 3" xfId="3"/>
    <cellStyle name="Normal 3 2" xfId="61"/>
    <cellStyle name="Normal 3 3" xfId="67"/>
    <cellStyle name="Normal 3 4" xfId="51"/>
    <cellStyle name="Normal 4" xfId="50"/>
    <cellStyle name="Normal 4 2" xfId="60"/>
    <cellStyle name="Normal 4 3" xfId="66"/>
    <cellStyle name="Normal 5" xfId="56"/>
    <cellStyle name="Normal 6" xfId="53"/>
    <cellStyle name="Normal 6 2" xfId="62"/>
    <cellStyle name="Normal 6 3" xfId="68"/>
    <cellStyle name="Normal 7" xfId="5"/>
    <cellStyle name="Normal 8" xfId="72"/>
    <cellStyle name="Note 2" xfId="57"/>
    <cellStyle name="Note 3" xfId="33"/>
    <cellStyle name="Pourcentage 2" xfId="38"/>
    <cellStyle name="Satisfaisant 2" xfId="39"/>
    <cellStyle name="Sortie 2" xfId="40"/>
    <cellStyle name="Texte explicatif" xfId="4" builtinId="53"/>
    <cellStyle name="Texte explicatif 2" xfId="41"/>
    <cellStyle name="Titre 2" xfId="42"/>
    <cellStyle name="Titre 1 2" xfId="43"/>
    <cellStyle name="Titre 2 2" xfId="44"/>
    <cellStyle name="Titre 3 2" xfId="45"/>
    <cellStyle name="Titre 4 2" xfId="46"/>
    <cellStyle name="Total 2" xfId="47"/>
    <cellStyle name="Vérification 2" xfId="4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59595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D6E-496E-B57D-542EA457419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D6E-496E-B57D-542EA457419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D6E-496E-B57D-542EA457419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1358056"/>
        <c:axId val="441356416"/>
      </c:lineChart>
      <c:catAx>
        <c:axId val="44135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1356416"/>
        <c:crosses val="autoZero"/>
        <c:auto val="1"/>
        <c:lblAlgn val="ctr"/>
        <c:lblOffset val="100"/>
        <c:noMultiLvlLbl val="0"/>
      </c:catAx>
      <c:valAx>
        <c:axId val="4413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135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176212</xdr:colOff>
      <xdr:row>22</xdr:row>
      <xdr:rowOff>100012</xdr:rowOff>
    </xdr:from>
    <xdr:to>
      <xdr:col>11</xdr:col>
      <xdr:colOff>176212</xdr:colOff>
      <xdr:row>23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Normal="100" workbookViewId="0"/>
  </sheetViews>
  <sheetFormatPr baseColWidth="10" defaultColWidth="9.140625" defaultRowHeight="11.25" x14ac:dyDescent="0.2"/>
  <cols>
    <col min="1" max="1025" width="10.7109375" style="2" customWidth="1"/>
    <col min="1026" max="16384" width="9.140625" style="2"/>
  </cols>
  <sheetData>
    <row r="1" spans="1:2" x14ac:dyDescent="0.2">
      <c r="A1" s="1" t="s">
        <v>0</v>
      </c>
    </row>
    <row r="4" spans="1:2" x14ac:dyDescent="0.2">
      <c r="B4" s="30" t="s">
        <v>88</v>
      </c>
    </row>
    <row r="5" spans="1:2" x14ac:dyDescent="0.2">
      <c r="B5" s="30" t="s">
        <v>90</v>
      </c>
    </row>
    <row r="6" spans="1:2" x14ac:dyDescent="0.2">
      <c r="B6" s="30" t="s">
        <v>100</v>
      </c>
    </row>
    <row r="7" spans="1:2" x14ac:dyDescent="0.2">
      <c r="B7" s="30" t="s">
        <v>98</v>
      </c>
    </row>
    <row r="8" spans="1:2" x14ac:dyDescent="0.2">
      <c r="B8" s="30" t="s">
        <v>97</v>
      </c>
    </row>
    <row r="9" spans="1:2" x14ac:dyDescent="0.2">
      <c r="B9" s="30" t="s">
        <v>101</v>
      </c>
    </row>
    <row r="10" spans="1:2" x14ac:dyDescent="0.2">
      <c r="B10" s="30" t="s">
        <v>96</v>
      </c>
    </row>
    <row r="11" spans="1:2" x14ac:dyDescent="0.2">
      <c r="B11" s="30" t="s">
        <v>102</v>
      </c>
    </row>
    <row r="12" spans="1:2" x14ac:dyDescent="0.2">
      <c r="B12" s="30" t="s">
        <v>103</v>
      </c>
    </row>
    <row r="13" spans="1:2" x14ac:dyDescent="0.2">
      <c r="B13" s="30" t="s">
        <v>94</v>
      </c>
    </row>
    <row r="14" spans="1:2" x14ac:dyDescent="0.2">
      <c r="B14" s="30" t="s">
        <v>93</v>
      </c>
    </row>
    <row r="15" spans="1:2" x14ac:dyDescent="0.2">
      <c r="B15" s="30" t="s">
        <v>79</v>
      </c>
    </row>
    <row r="16" spans="1:2" x14ac:dyDescent="0.2">
      <c r="B16" s="30" t="s">
        <v>77</v>
      </c>
    </row>
  </sheetData>
  <customSheetViews>
    <customSheetView guid="{DB959F81-1518-436B-9246-A5E23025EBE2}">
      <selection activeCell="B22" sqref="B22"/>
      <pageMargins left="0.7" right="0.7" top="0.75" bottom="0.75" header="0.51180555555555496" footer="0.51180555555555496"/>
      <pageSetup paperSize="9" firstPageNumber="0" orientation="portrait" horizontalDpi="300" verticalDpi="300" r:id="rId1"/>
    </customSheetView>
    <customSheetView guid="{0CF4946A-3792-48F5-9BF4-F690F84C5056}">
      <selection activeCell="B22" sqref="B22"/>
      <pageMargins left="0.7" right="0.7" top="0.75" bottom="0.75" header="0.51180555555555496" footer="0.51180555555555496"/>
      <pageSetup paperSize="9" firstPageNumber="0" orientation="portrait" horizontalDpi="300" verticalDpi="300" r:id="rId2"/>
    </customSheetView>
  </customSheetViews>
  <hyperlinks>
    <hyperlink ref="B4" location="'Graphique 1'!A1" display="Graphique 1 : Chiffre d'affaires total du jeu vidéo selon le support (2017-2020)"/>
    <hyperlink ref="B5" location="'Graphique 2'!A1" display="Graphique 2 : valeur ajoutée de l’édition de jeux électroniques (code NAF 58.21)"/>
    <hyperlink ref="B6" location="'Graphique 3'!A1" display="Graphique 3 : Proportion des joueurs par tranche d'âge en 2017 et 2020"/>
    <hyperlink ref="B7" location="'Graphique 4'!A1" display="Graphique 4 : Estimation du chiffre d'affaires (hors taxes) du marché des jeux vidéo dématérialisés selon le support en 2013 et 2018"/>
    <hyperlink ref="B8" location="'Graphique 5'!A1" display="Graphique 5 : Répartition du chiffre d'affaires issu des jeux pour console en France en 2020"/>
    <hyperlink ref="B9" location="'Graphique 6'!A1" display="Graphique 6 : chiffre d'affaires (TTC) du marché des jeux vidéo physiques (2009-2019)"/>
    <hyperlink ref="B10" location="'Graphique 7'!A1" display="Graphique 7 : Répartition des volumes de ventes de jeux vidéo sur support physique selon le support de lecture, 2008-2019"/>
    <hyperlink ref="B11" location="'Graphique 8'!A1" display="Graphique 8 : Proportion des joueurs par plateforme en 2020"/>
    <hyperlink ref="B12" location="'Graphique 9'!A1" display="Graphique 9 : Chiffre d’affaires du marché du jeu vidéo console selon le segment (2017-2020)"/>
    <hyperlink ref="B13" location="'Graphique 10'!A1" display="Graphique 10 : Répartition du chiffre d'affaires par segment de marché en 2019 et 2020"/>
    <hyperlink ref="B14" location="'Graphique 11'!A1" display="Graphique 11 : Chiffre d'affaires mondial des principaux éditeurs, constructeurs et plateformes dans le secteur du jeu vidéo (2019-2020)"/>
    <hyperlink ref="B15" location="'Tableau 1'!A1" display="Tableau 1 : Pratiques culturelles relatives aux jeux vidéo (1997-2018)"/>
    <hyperlink ref="B16" location="'Tableau 2'!A1" display="Tableau 2 : Top 10 des des ventes de jeux sur le marché physique et dématéralisé toute plateforme confondues en 2020"/>
  </hyperlinks>
  <pageMargins left="0.7" right="0.7" top="0.75" bottom="0.75" header="0.51180555555555496" footer="0.51180555555555496"/>
  <pageSetup paperSize="9" firstPageNumber="0" orientation="portrait" horizontalDpi="300" verticalDpi="3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baseColWidth="10" defaultRowHeight="15" x14ac:dyDescent="0.25"/>
  <cols>
    <col min="1" max="1" width="28" customWidth="1"/>
  </cols>
  <sheetData>
    <row r="1" spans="1:13" x14ac:dyDescent="0.25">
      <c r="A1" s="18" t="s">
        <v>115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20" t="s">
        <v>78</v>
      </c>
      <c r="B2" s="19"/>
      <c r="C2" s="19"/>
      <c r="D2" s="17"/>
      <c r="E2" s="17"/>
      <c r="F2" s="4"/>
      <c r="G2" s="4"/>
      <c r="H2" s="4"/>
      <c r="I2" s="4"/>
      <c r="J2" s="4"/>
      <c r="K2" s="4"/>
      <c r="L2" s="4"/>
      <c r="M2" s="4"/>
    </row>
    <row r="3" spans="1:13" x14ac:dyDescent="0.25">
      <c r="A3" s="26"/>
      <c r="B3" s="27"/>
      <c r="C3" s="27"/>
      <c r="D3" s="28"/>
      <c r="E3" s="28"/>
      <c r="F3" s="29"/>
      <c r="G3" s="4"/>
      <c r="H3" s="4"/>
      <c r="I3" s="4"/>
      <c r="J3" s="4"/>
      <c r="K3" s="4"/>
      <c r="L3" s="4"/>
      <c r="M3" s="4"/>
    </row>
    <row r="4" spans="1:13" x14ac:dyDescent="0.25">
      <c r="A4" s="79"/>
      <c r="B4" s="80">
        <v>2017</v>
      </c>
      <c r="C4" s="80">
        <v>2018</v>
      </c>
      <c r="D4" s="80">
        <v>2019</v>
      </c>
      <c r="E4" s="80">
        <v>2020</v>
      </c>
      <c r="F4" s="29"/>
      <c r="G4" s="4"/>
      <c r="H4" s="4"/>
      <c r="I4" s="4"/>
      <c r="J4" s="4"/>
      <c r="K4" s="4"/>
      <c r="L4" s="4"/>
      <c r="M4" s="4"/>
    </row>
    <row r="5" spans="1:13" x14ac:dyDescent="0.25">
      <c r="A5" s="81" t="s">
        <v>53</v>
      </c>
      <c r="B5" s="82">
        <v>784</v>
      </c>
      <c r="C5" s="82">
        <v>777</v>
      </c>
      <c r="D5" s="82">
        <v>611.904</v>
      </c>
      <c r="E5" s="82">
        <v>679</v>
      </c>
      <c r="F5" s="29"/>
      <c r="G5" s="4"/>
      <c r="H5" s="4"/>
      <c r="I5" s="4"/>
      <c r="J5" s="4"/>
      <c r="K5" s="4"/>
      <c r="L5" s="4"/>
      <c r="M5" s="4"/>
    </row>
    <row r="6" spans="1:13" x14ac:dyDescent="0.25">
      <c r="A6" s="81" t="s">
        <v>54</v>
      </c>
      <c r="B6" s="82">
        <v>272</v>
      </c>
      <c r="C6" s="82">
        <v>278</v>
      </c>
      <c r="D6" s="82">
        <v>243</v>
      </c>
      <c r="E6" s="82">
        <v>270.44140194000005</v>
      </c>
      <c r="F6" s="29"/>
      <c r="G6" s="4"/>
      <c r="H6" s="4"/>
      <c r="I6" s="4"/>
      <c r="J6" s="4"/>
      <c r="K6" s="4"/>
      <c r="L6" s="4"/>
      <c r="M6" s="4"/>
    </row>
    <row r="7" spans="1:13" x14ac:dyDescent="0.25">
      <c r="A7" s="81" t="s">
        <v>55</v>
      </c>
      <c r="B7" s="82">
        <v>1345</v>
      </c>
      <c r="C7" s="82">
        <v>1694</v>
      </c>
      <c r="D7" s="82">
        <v>1604.4127410055307</v>
      </c>
      <c r="E7" s="82">
        <v>1757.3266705324982</v>
      </c>
      <c r="F7" s="29"/>
      <c r="G7" s="4"/>
      <c r="H7" s="4"/>
      <c r="I7" s="4"/>
      <c r="J7" s="4"/>
      <c r="K7" s="4"/>
      <c r="L7" s="4"/>
      <c r="M7" s="4"/>
    </row>
    <row r="8" spans="1:13" x14ac:dyDescent="0.25">
      <c r="A8" s="83" t="s">
        <v>56</v>
      </c>
      <c r="B8" s="84">
        <v>2401000000</v>
      </c>
      <c r="C8" s="84">
        <v>2749000000</v>
      </c>
      <c r="D8" s="84">
        <v>2459316741.0055299</v>
      </c>
      <c r="E8" s="84">
        <v>2706768072.4724998</v>
      </c>
      <c r="F8" s="29"/>
      <c r="G8" s="4"/>
      <c r="H8" s="4"/>
      <c r="I8" s="4"/>
      <c r="J8" s="4"/>
      <c r="K8" s="4"/>
      <c r="L8" s="4"/>
      <c r="M8" s="4"/>
    </row>
    <row r="9" spans="1:13" x14ac:dyDescent="0.25">
      <c r="A9" s="29"/>
      <c r="B9" s="29"/>
      <c r="C9" s="29"/>
      <c r="D9" s="29"/>
      <c r="E9" s="29"/>
      <c r="F9" s="29"/>
      <c r="G9" s="4"/>
      <c r="H9" s="4"/>
      <c r="I9" s="4"/>
      <c r="J9" s="4"/>
      <c r="K9" s="4"/>
      <c r="L9" s="4"/>
      <c r="M9" s="4"/>
    </row>
    <row r="10" spans="1:13" x14ac:dyDescent="0.25">
      <c r="A10" s="16" t="s">
        <v>104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</sheetData>
  <customSheetViews>
    <customSheetView guid="{DB959F81-1518-436B-9246-A5E23025EBE2}">
      <selection activeCell="E18" sqref="E18"/>
      <pageMargins left="0.7" right="0.7" top="0.75" bottom="0.75" header="0.3" footer="0.3"/>
      <pageSetup paperSize="9" orientation="portrait" r:id="rId1"/>
    </customSheetView>
    <customSheetView guid="{0CF4946A-3792-48F5-9BF4-F690F84C5056}">
      <selection activeCell="E18" sqref="E18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2.75" x14ac:dyDescent="0.2"/>
  <cols>
    <col min="1" max="1" width="18.140625" style="4" customWidth="1"/>
    <col min="2" max="256" width="11.42578125" style="4"/>
    <col min="257" max="257" width="18.140625" style="4" customWidth="1"/>
    <col min="258" max="512" width="11.42578125" style="4"/>
    <col min="513" max="513" width="18.140625" style="4" customWidth="1"/>
    <col min="514" max="768" width="11.42578125" style="4"/>
    <col min="769" max="769" width="18.140625" style="4" customWidth="1"/>
    <col min="770" max="1024" width="11.42578125" style="4"/>
    <col min="1025" max="1025" width="18.140625" style="4" customWidth="1"/>
    <col min="1026" max="1280" width="11.42578125" style="4"/>
    <col min="1281" max="1281" width="18.140625" style="4" customWidth="1"/>
    <col min="1282" max="1536" width="11.42578125" style="4"/>
    <col min="1537" max="1537" width="18.140625" style="4" customWidth="1"/>
    <col min="1538" max="1792" width="11.42578125" style="4"/>
    <col min="1793" max="1793" width="18.140625" style="4" customWidth="1"/>
    <col min="1794" max="2048" width="11.42578125" style="4"/>
    <col min="2049" max="2049" width="18.140625" style="4" customWidth="1"/>
    <col min="2050" max="2304" width="11.42578125" style="4"/>
    <col min="2305" max="2305" width="18.140625" style="4" customWidth="1"/>
    <col min="2306" max="2560" width="11.42578125" style="4"/>
    <col min="2561" max="2561" width="18.140625" style="4" customWidth="1"/>
    <col min="2562" max="2816" width="11.42578125" style="4"/>
    <col min="2817" max="2817" width="18.140625" style="4" customWidth="1"/>
    <col min="2818" max="3072" width="11.42578125" style="4"/>
    <col min="3073" max="3073" width="18.140625" style="4" customWidth="1"/>
    <col min="3074" max="3328" width="11.42578125" style="4"/>
    <col min="3329" max="3329" width="18.140625" style="4" customWidth="1"/>
    <col min="3330" max="3584" width="11.42578125" style="4"/>
    <col min="3585" max="3585" width="18.140625" style="4" customWidth="1"/>
    <col min="3586" max="3840" width="11.42578125" style="4"/>
    <col min="3841" max="3841" width="18.140625" style="4" customWidth="1"/>
    <col min="3842" max="4096" width="11.42578125" style="4"/>
    <col min="4097" max="4097" width="18.140625" style="4" customWidth="1"/>
    <col min="4098" max="4352" width="11.42578125" style="4"/>
    <col min="4353" max="4353" width="18.140625" style="4" customWidth="1"/>
    <col min="4354" max="4608" width="11.42578125" style="4"/>
    <col min="4609" max="4609" width="18.140625" style="4" customWidth="1"/>
    <col min="4610" max="4864" width="11.42578125" style="4"/>
    <col min="4865" max="4865" width="18.140625" style="4" customWidth="1"/>
    <col min="4866" max="5120" width="11.42578125" style="4"/>
    <col min="5121" max="5121" width="18.140625" style="4" customWidth="1"/>
    <col min="5122" max="5376" width="11.42578125" style="4"/>
    <col min="5377" max="5377" width="18.140625" style="4" customWidth="1"/>
    <col min="5378" max="5632" width="11.42578125" style="4"/>
    <col min="5633" max="5633" width="18.140625" style="4" customWidth="1"/>
    <col min="5634" max="5888" width="11.42578125" style="4"/>
    <col min="5889" max="5889" width="18.140625" style="4" customWidth="1"/>
    <col min="5890" max="6144" width="11.42578125" style="4"/>
    <col min="6145" max="6145" width="18.140625" style="4" customWidth="1"/>
    <col min="6146" max="6400" width="11.42578125" style="4"/>
    <col min="6401" max="6401" width="18.140625" style="4" customWidth="1"/>
    <col min="6402" max="6656" width="11.42578125" style="4"/>
    <col min="6657" max="6657" width="18.140625" style="4" customWidth="1"/>
    <col min="6658" max="6912" width="11.42578125" style="4"/>
    <col min="6913" max="6913" width="18.140625" style="4" customWidth="1"/>
    <col min="6914" max="7168" width="11.42578125" style="4"/>
    <col min="7169" max="7169" width="18.140625" style="4" customWidth="1"/>
    <col min="7170" max="7424" width="11.42578125" style="4"/>
    <col min="7425" max="7425" width="18.140625" style="4" customWidth="1"/>
    <col min="7426" max="7680" width="11.42578125" style="4"/>
    <col min="7681" max="7681" width="18.140625" style="4" customWidth="1"/>
    <col min="7682" max="7936" width="11.42578125" style="4"/>
    <col min="7937" max="7937" width="18.140625" style="4" customWidth="1"/>
    <col min="7938" max="8192" width="11.42578125" style="4"/>
    <col min="8193" max="8193" width="18.140625" style="4" customWidth="1"/>
    <col min="8194" max="8448" width="11.42578125" style="4"/>
    <col min="8449" max="8449" width="18.140625" style="4" customWidth="1"/>
    <col min="8450" max="8704" width="11.42578125" style="4"/>
    <col min="8705" max="8705" width="18.140625" style="4" customWidth="1"/>
    <col min="8706" max="8960" width="11.42578125" style="4"/>
    <col min="8961" max="8961" width="18.140625" style="4" customWidth="1"/>
    <col min="8962" max="9216" width="11.42578125" style="4"/>
    <col min="9217" max="9217" width="18.140625" style="4" customWidth="1"/>
    <col min="9218" max="9472" width="11.42578125" style="4"/>
    <col min="9473" max="9473" width="18.140625" style="4" customWidth="1"/>
    <col min="9474" max="9728" width="11.42578125" style="4"/>
    <col min="9729" max="9729" width="18.140625" style="4" customWidth="1"/>
    <col min="9730" max="9984" width="11.42578125" style="4"/>
    <col min="9985" max="9985" width="18.140625" style="4" customWidth="1"/>
    <col min="9986" max="10240" width="11.42578125" style="4"/>
    <col min="10241" max="10241" width="18.140625" style="4" customWidth="1"/>
    <col min="10242" max="10496" width="11.42578125" style="4"/>
    <col min="10497" max="10497" width="18.140625" style="4" customWidth="1"/>
    <col min="10498" max="10752" width="11.42578125" style="4"/>
    <col min="10753" max="10753" width="18.140625" style="4" customWidth="1"/>
    <col min="10754" max="11008" width="11.42578125" style="4"/>
    <col min="11009" max="11009" width="18.140625" style="4" customWidth="1"/>
    <col min="11010" max="11264" width="11.42578125" style="4"/>
    <col min="11265" max="11265" width="18.140625" style="4" customWidth="1"/>
    <col min="11266" max="11520" width="11.42578125" style="4"/>
    <col min="11521" max="11521" width="18.140625" style="4" customWidth="1"/>
    <col min="11522" max="11776" width="11.42578125" style="4"/>
    <col min="11777" max="11777" width="18.140625" style="4" customWidth="1"/>
    <col min="11778" max="12032" width="11.42578125" style="4"/>
    <col min="12033" max="12033" width="18.140625" style="4" customWidth="1"/>
    <col min="12034" max="12288" width="11.42578125" style="4"/>
    <col min="12289" max="12289" width="18.140625" style="4" customWidth="1"/>
    <col min="12290" max="12544" width="11.42578125" style="4"/>
    <col min="12545" max="12545" width="18.140625" style="4" customWidth="1"/>
    <col min="12546" max="12800" width="11.42578125" style="4"/>
    <col min="12801" max="12801" width="18.140625" style="4" customWidth="1"/>
    <col min="12802" max="13056" width="11.42578125" style="4"/>
    <col min="13057" max="13057" width="18.140625" style="4" customWidth="1"/>
    <col min="13058" max="13312" width="11.42578125" style="4"/>
    <col min="13313" max="13313" width="18.140625" style="4" customWidth="1"/>
    <col min="13314" max="13568" width="11.42578125" style="4"/>
    <col min="13569" max="13569" width="18.140625" style="4" customWidth="1"/>
    <col min="13570" max="13824" width="11.42578125" style="4"/>
    <col min="13825" max="13825" width="18.140625" style="4" customWidth="1"/>
    <col min="13826" max="14080" width="11.42578125" style="4"/>
    <col min="14081" max="14081" width="18.140625" style="4" customWidth="1"/>
    <col min="14082" max="14336" width="11.42578125" style="4"/>
    <col min="14337" max="14337" width="18.140625" style="4" customWidth="1"/>
    <col min="14338" max="14592" width="11.42578125" style="4"/>
    <col min="14593" max="14593" width="18.140625" style="4" customWidth="1"/>
    <col min="14594" max="14848" width="11.42578125" style="4"/>
    <col min="14849" max="14849" width="18.140625" style="4" customWidth="1"/>
    <col min="14850" max="15104" width="11.42578125" style="4"/>
    <col min="15105" max="15105" width="18.140625" style="4" customWidth="1"/>
    <col min="15106" max="15360" width="11.42578125" style="4"/>
    <col min="15361" max="15361" width="18.140625" style="4" customWidth="1"/>
    <col min="15362" max="15616" width="11.42578125" style="4"/>
    <col min="15617" max="15617" width="18.140625" style="4" customWidth="1"/>
    <col min="15618" max="15872" width="11.42578125" style="4"/>
    <col min="15873" max="15873" width="18.140625" style="4" customWidth="1"/>
    <col min="15874" max="16128" width="11.42578125" style="4"/>
    <col min="16129" max="16129" width="18.140625" style="4" customWidth="1"/>
    <col min="16130" max="16384" width="11.42578125" style="4"/>
  </cols>
  <sheetData>
    <row r="1" spans="1:5" x14ac:dyDescent="0.2">
      <c r="A1" s="85" t="s">
        <v>94</v>
      </c>
      <c r="B1" s="86"/>
      <c r="C1" s="86"/>
      <c r="D1" s="86"/>
      <c r="E1" s="86"/>
    </row>
    <row r="2" spans="1:5" x14ac:dyDescent="0.2">
      <c r="A2" s="87" t="s">
        <v>29</v>
      </c>
      <c r="B2" s="86"/>
      <c r="C2" s="86"/>
      <c r="D2" s="86"/>
      <c r="E2" s="86"/>
    </row>
    <row r="3" spans="1:5" x14ac:dyDescent="0.2">
      <c r="A3" s="88"/>
      <c r="B3" s="88"/>
      <c r="C3" s="88"/>
      <c r="D3" s="88"/>
      <c r="E3" s="86"/>
    </row>
    <row r="4" spans="1:5" x14ac:dyDescent="0.2">
      <c r="A4" s="45"/>
      <c r="B4" s="45">
        <v>2019</v>
      </c>
      <c r="C4" s="45">
        <v>2020</v>
      </c>
      <c r="D4" s="88"/>
      <c r="E4" s="86"/>
    </row>
    <row r="5" spans="1:5" x14ac:dyDescent="0.2">
      <c r="A5" s="45" t="s">
        <v>30</v>
      </c>
      <c r="B5" s="45">
        <v>2105</v>
      </c>
      <c r="C5" s="45">
        <v>2249</v>
      </c>
      <c r="D5" s="88"/>
      <c r="E5" s="86"/>
    </row>
    <row r="6" spans="1:5" x14ac:dyDescent="0.2">
      <c r="A6" s="45" t="s">
        <v>31</v>
      </c>
      <c r="B6" s="45">
        <v>1042</v>
      </c>
      <c r="C6" s="45">
        <v>1195</v>
      </c>
      <c r="D6" s="88"/>
      <c r="E6" s="86"/>
    </row>
    <row r="7" spans="1:5" x14ac:dyDescent="0.2">
      <c r="A7" s="45" t="s">
        <v>32</v>
      </c>
      <c r="B7" s="45">
        <v>398</v>
      </c>
      <c r="C7" s="45">
        <v>445</v>
      </c>
      <c r="D7" s="88"/>
      <c r="E7" s="86"/>
    </row>
    <row r="8" spans="1:5" x14ac:dyDescent="0.2">
      <c r="A8" s="45" t="s">
        <v>23</v>
      </c>
      <c r="B8" s="45">
        <v>1231</v>
      </c>
      <c r="C8" s="45">
        <v>1426</v>
      </c>
      <c r="D8" s="88"/>
      <c r="E8" s="86"/>
    </row>
    <row r="9" spans="1:5" x14ac:dyDescent="0.2">
      <c r="A9" s="86"/>
      <c r="B9" s="86"/>
      <c r="C9" s="86"/>
      <c r="D9" s="86"/>
      <c r="E9" s="86"/>
    </row>
    <row r="10" spans="1:5" x14ac:dyDescent="0.2">
      <c r="A10" s="16" t="s">
        <v>111</v>
      </c>
      <c r="B10" s="86"/>
      <c r="C10" s="86"/>
      <c r="D10" s="86"/>
      <c r="E10" s="86"/>
    </row>
    <row r="11" spans="1:5" x14ac:dyDescent="0.2">
      <c r="A11" s="8"/>
      <c r="B11" s="8"/>
      <c r="C11" s="8"/>
      <c r="D11" s="8"/>
      <c r="E11" s="8"/>
    </row>
    <row r="12" spans="1:5" x14ac:dyDescent="0.2">
      <c r="A12" s="8"/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x14ac:dyDescent="0.2">
      <c r="A14" s="8"/>
      <c r="B14" s="8"/>
      <c r="C14" s="8"/>
      <c r="D14" s="8"/>
      <c r="E14" s="8"/>
    </row>
    <row r="15" spans="1:5" x14ac:dyDescent="0.2">
      <c r="A15" s="8"/>
      <c r="B15" s="8"/>
      <c r="C15" s="8"/>
      <c r="D15" s="8"/>
      <c r="E15" s="8"/>
    </row>
    <row r="16" spans="1:5" x14ac:dyDescent="0.2">
      <c r="A16" s="8"/>
      <c r="B16" s="8"/>
      <c r="C16" s="8"/>
      <c r="D16" s="8"/>
      <c r="E16" s="8"/>
    </row>
    <row r="17" spans="1:5" x14ac:dyDescent="0.2">
      <c r="A17" s="8"/>
      <c r="B17" s="8"/>
      <c r="C17" s="8"/>
      <c r="D17" s="8"/>
      <c r="E17" s="8"/>
    </row>
    <row r="18" spans="1:5" x14ac:dyDescent="0.2">
      <c r="A18" s="8"/>
      <c r="B18" s="8"/>
      <c r="C18" s="8"/>
      <c r="D18" s="8"/>
      <c r="E18" s="8"/>
    </row>
    <row r="19" spans="1:5" x14ac:dyDescent="0.2">
      <c r="A19" s="8"/>
      <c r="B19" s="8"/>
      <c r="C19" s="8"/>
      <c r="D19" s="8"/>
      <c r="E19" s="8"/>
    </row>
    <row r="20" spans="1:5" x14ac:dyDescent="0.2">
      <c r="A20" s="8"/>
      <c r="B20" s="8"/>
      <c r="C20" s="8"/>
      <c r="D20" s="8"/>
      <c r="E20" s="8"/>
    </row>
  </sheetData>
  <customSheetViews>
    <customSheetView guid="{DB959F81-1518-436B-9246-A5E23025EBE2}">
      <pageMargins left="0.7" right="0.7" top="0.75" bottom="0.75" header="0.3" footer="0.3"/>
      <pageSetup paperSize="9" orientation="portrait" r:id="rId1"/>
    </customSheetView>
    <customSheetView guid="{0CF4946A-3792-48F5-9BF4-F690F84C5056}">
      <selection activeCell="A10" sqref="A10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/>
  </sheetViews>
  <sheetFormatPr baseColWidth="10" defaultRowHeight="12.75" x14ac:dyDescent="0.2"/>
  <cols>
    <col min="1" max="1" width="29.85546875" style="4" customWidth="1"/>
    <col min="2" max="16384" width="11.42578125" style="4"/>
  </cols>
  <sheetData>
    <row r="1" spans="1:12" x14ac:dyDescent="0.2">
      <c r="A1" s="32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">
      <c r="A2" s="39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">
      <c r="A3" s="89" t="s">
        <v>80</v>
      </c>
      <c r="B3" s="90"/>
      <c r="C3" s="90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">
      <c r="A4" s="90"/>
      <c r="B4" s="91"/>
      <c r="C4" s="91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">
      <c r="A5" s="90"/>
      <c r="B5" s="92"/>
      <c r="C5" s="92"/>
      <c r="D5" s="38"/>
      <c r="E5" s="38"/>
      <c r="F5" s="38"/>
      <c r="G5" s="38"/>
      <c r="H5" s="38"/>
      <c r="I5" s="38"/>
      <c r="J5" s="38"/>
      <c r="K5" s="38"/>
      <c r="L5" s="38"/>
    </row>
    <row r="6" spans="1:12" ht="22.5" x14ac:dyDescent="0.2">
      <c r="A6" s="45" t="s">
        <v>67</v>
      </c>
      <c r="B6" s="93" t="s">
        <v>66</v>
      </c>
      <c r="C6" s="93" t="s">
        <v>65</v>
      </c>
      <c r="D6" s="94"/>
      <c r="E6" s="94"/>
      <c r="F6" s="38"/>
      <c r="G6" s="38"/>
      <c r="H6" s="38"/>
      <c r="I6" s="38"/>
      <c r="J6" s="38"/>
      <c r="K6" s="38"/>
      <c r="L6" s="38"/>
    </row>
    <row r="7" spans="1:12" x14ac:dyDescent="0.2">
      <c r="A7" s="93" t="s">
        <v>82</v>
      </c>
      <c r="B7" s="95">
        <v>14.3</v>
      </c>
      <c r="C7" s="95">
        <v>15.1</v>
      </c>
      <c r="D7" s="94"/>
      <c r="E7" s="94"/>
      <c r="F7" s="38"/>
      <c r="G7" s="38"/>
      <c r="H7" s="38"/>
      <c r="I7" s="38"/>
      <c r="J7" s="38"/>
      <c r="K7" s="38"/>
      <c r="L7" s="38"/>
    </row>
    <row r="8" spans="1:12" x14ac:dyDescent="0.2">
      <c r="A8" s="93" t="s">
        <v>64</v>
      </c>
      <c r="B8" s="95">
        <v>8.9</v>
      </c>
      <c r="C8" s="95">
        <v>9.6999999999999993</v>
      </c>
      <c r="D8" s="94"/>
      <c r="E8" s="94"/>
      <c r="F8" s="38"/>
      <c r="G8" s="38"/>
      <c r="H8" s="38"/>
      <c r="I8" s="38"/>
      <c r="J8" s="38"/>
      <c r="K8" s="38"/>
      <c r="L8" s="38"/>
    </row>
    <row r="9" spans="1:12" x14ac:dyDescent="0.2">
      <c r="A9" s="93" t="s">
        <v>63</v>
      </c>
      <c r="B9" s="95">
        <v>25.5</v>
      </c>
      <c r="C9" s="95">
        <v>30.1</v>
      </c>
      <c r="D9" s="94"/>
      <c r="E9" s="94"/>
      <c r="F9" s="38"/>
      <c r="G9" s="38"/>
      <c r="H9" s="38"/>
      <c r="I9" s="38"/>
      <c r="J9" s="38"/>
      <c r="K9" s="38"/>
      <c r="L9" s="38"/>
    </row>
    <row r="10" spans="1:12" x14ac:dyDescent="0.2">
      <c r="A10" s="93" t="s">
        <v>26</v>
      </c>
      <c r="B10" s="95">
        <v>33.200000000000003</v>
      </c>
      <c r="C10" s="95">
        <v>39.1</v>
      </c>
      <c r="D10" s="94"/>
      <c r="E10" s="94"/>
      <c r="F10" s="38"/>
      <c r="G10" s="38"/>
      <c r="H10" s="38"/>
      <c r="I10" s="38"/>
      <c r="J10" s="38"/>
      <c r="K10" s="38"/>
      <c r="L10" s="38"/>
    </row>
    <row r="11" spans="1:12" x14ac:dyDescent="0.2">
      <c r="A11" s="93" t="s">
        <v>62</v>
      </c>
      <c r="B11" s="95">
        <v>56.8</v>
      </c>
      <c r="C11" s="95">
        <v>63.6</v>
      </c>
      <c r="D11" s="94"/>
      <c r="E11" s="94"/>
      <c r="F11" s="38"/>
      <c r="G11" s="38"/>
      <c r="H11" s="38"/>
      <c r="I11" s="38"/>
      <c r="J11" s="38"/>
      <c r="K11" s="38"/>
      <c r="L11" s="38"/>
    </row>
    <row r="12" spans="1:12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x14ac:dyDescent="0.2">
      <c r="A13" s="89" t="s">
        <v>112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x14ac:dyDescent="0.2">
      <c r="A14" s="39" t="s">
        <v>61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x14ac:dyDescent="0.2">
      <c r="A15" s="39" t="s">
        <v>60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x14ac:dyDescent="0.2">
      <c r="A16" s="39" t="s">
        <v>81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x14ac:dyDescent="0.2">
      <c r="A17" s="39" t="s">
        <v>59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x14ac:dyDescent="0.2">
      <c r="A18" s="39" t="s">
        <v>58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</sheetData>
  <customSheetViews>
    <customSheetView guid="{DB959F81-1518-436B-9246-A5E23025EBE2}">
      <pageMargins left="0.7" right="0.7" top="0.75" bottom="0.75" header="0.3" footer="0.3"/>
      <pageSetup paperSize="9" orientation="portrait" r:id="rId1"/>
    </customSheetView>
    <customSheetView guid="{0CF4946A-3792-48F5-9BF4-F690F84C5056}">
      <selection activeCell="I17" sqref="I17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baseColWidth="10" defaultRowHeight="12.75" x14ac:dyDescent="0.2"/>
  <cols>
    <col min="1" max="1" width="18.140625" style="4" customWidth="1"/>
    <col min="2" max="256" width="11.42578125" style="4"/>
    <col min="257" max="257" width="18.140625" style="4" customWidth="1"/>
    <col min="258" max="512" width="11.42578125" style="4"/>
    <col min="513" max="513" width="18.140625" style="4" customWidth="1"/>
    <col min="514" max="768" width="11.42578125" style="4"/>
    <col min="769" max="769" width="18.140625" style="4" customWidth="1"/>
    <col min="770" max="1024" width="11.42578125" style="4"/>
    <col min="1025" max="1025" width="18.140625" style="4" customWidth="1"/>
    <col min="1026" max="1280" width="11.42578125" style="4"/>
    <col min="1281" max="1281" width="18.140625" style="4" customWidth="1"/>
    <col min="1282" max="1536" width="11.42578125" style="4"/>
    <col min="1537" max="1537" width="18.140625" style="4" customWidth="1"/>
    <col min="1538" max="1792" width="11.42578125" style="4"/>
    <col min="1793" max="1793" width="18.140625" style="4" customWidth="1"/>
    <col min="1794" max="2048" width="11.42578125" style="4"/>
    <col min="2049" max="2049" width="18.140625" style="4" customWidth="1"/>
    <col min="2050" max="2304" width="11.42578125" style="4"/>
    <col min="2305" max="2305" width="18.140625" style="4" customWidth="1"/>
    <col min="2306" max="2560" width="11.42578125" style="4"/>
    <col min="2561" max="2561" width="18.140625" style="4" customWidth="1"/>
    <col min="2562" max="2816" width="11.42578125" style="4"/>
    <col min="2817" max="2817" width="18.140625" style="4" customWidth="1"/>
    <col min="2818" max="3072" width="11.42578125" style="4"/>
    <col min="3073" max="3073" width="18.140625" style="4" customWidth="1"/>
    <col min="3074" max="3328" width="11.42578125" style="4"/>
    <col min="3329" max="3329" width="18.140625" style="4" customWidth="1"/>
    <col min="3330" max="3584" width="11.42578125" style="4"/>
    <col min="3585" max="3585" width="18.140625" style="4" customWidth="1"/>
    <col min="3586" max="3840" width="11.42578125" style="4"/>
    <col min="3841" max="3841" width="18.140625" style="4" customWidth="1"/>
    <col min="3842" max="4096" width="11.42578125" style="4"/>
    <col min="4097" max="4097" width="18.140625" style="4" customWidth="1"/>
    <col min="4098" max="4352" width="11.42578125" style="4"/>
    <col min="4353" max="4353" width="18.140625" style="4" customWidth="1"/>
    <col min="4354" max="4608" width="11.42578125" style="4"/>
    <col min="4609" max="4609" width="18.140625" style="4" customWidth="1"/>
    <col min="4610" max="4864" width="11.42578125" style="4"/>
    <col min="4865" max="4865" width="18.140625" style="4" customWidth="1"/>
    <col min="4866" max="5120" width="11.42578125" style="4"/>
    <col min="5121" max="5121" width="18.140625" style="4" customWidth="1"/>
    <col min="5122" max="5376" width="11.42578125" style="4"/>
    <col min="5377" max="5377" width="18.140625" style="4" customWidth="1"/>
    <col min="5378" max="5632" width="11.42578125" style="4"/>
    <col min="5633" max="5633" width="18.140625" style="4" customWidth="1"/>
    <col min="5634" max="5888" width="11.42578125" style="4"/>
    <col min="5889" max="5889" width="18.140625" style="4" customWidth="1"/>
    <col min="5890" max="6144" width="11.42578125" style="4"/>
    <col min="6145" max="6145" width="18.140625" style="4" customWidth="1"/>
    <col min="6146" max="6400" width="11.42578125" style="4"/>
    <col min="6401" max="6401" width="18.140625" style="4" customWidth="1"/>
    <col min="6402" max="6656" width="11.42578125" style="4"/>
    <col min="6657" max="6657" width="18.140625" style="4" customWidth="1"/>
    <col min="6658" max="6912" width="11.42578125" style="4"/>
    <col min="6913" max="6913" width="18.140625" style="4" customWidth="1"/>
    <col min="6914" max="7168" width="11.42578125" style="4"/>
    <col min="7169" max="7169" width="18.140625" style="4" customWidth="1"/>
    <col min="7170" max="7424" width="11.42578125" style="4"/>
    <col min="7425" max="7425" width="18.140625" style="4" customWidth="1"/>
    <col min="7426" max="7680" width="11.42578125" style="4"/>
    <col min="7681" max="7681" width="18.140625" style="4" customWidth="1"/>
    <col min="7682" max="7936" width="11.42578125" style="4"/>
    <col min="7937" max="7937" width="18.140625" style="4" customWidth="1"/>
    <col min="7938" max="8192" width="11.42578125" style="4"/>
    <col min="8193" max="8193" width="18.140625" style="4" customWidth="1"/>
    <col min="8194" max="8448" width="11.42578125" style="4"/>
    <col min="8449" max="8449" width="18.140625" style="4" customWidth="1"/>
    <col min="8450" max="8704" width="11.42578125" style="4"/>
    <col min="8705" max="8705" width="18.140625" style="4" customWidth="1"/>
    <col min="8706" max="8960" width="11.42578125" style="4"/>
    <col min="8961" max="8961" width="18.140625" style="4" customWidth="1"/>
    <col min="8962" max="9216" width="11.42578125" style="4"/>
    <col min="9217" max="9217" width="18.140625" style="4" customWidth="1"/>
    <col min="9218" max="9472" width="11.42578125" style="4"/>
    <col min="9473" max="9473" width="18.140625" style="4" customWidth="1"/>
    <col min="9474" max="9728" width="11.42578125" style="4"/>
    <col min="9729" max="9729" width="18.140625" style="4" customWidth="1"/>
    <col min="9730" max="9984" width="11.42578125" style="4"/>
    <col min="9985" max="9985" width="18.140625" style="4" customWidth="1"/>
    <col min="9986" max="10240" width="11.42578125" style="4"/>
    <col min="10241" max="10241" width="18.140625" style="4" customWidth="1"/>
    <col min="10242" max="10496" width="11.42578125" style="4"/>
    <col min="10497" max="10497" width="18.140625" style="4" customWidth="1"/>
    <col min="10498" max="10752" width="11.42578125" style="4"/>
    <col min="10753" max="10753" width="18.140625" style="4" customWidth="1"/>
    <col min="10754" max="11008" width="11.42578125" style="4"/>
    <col min="11009" max="11009" width="18.140625" style="4" customWidth="1"/>
    <col min="11010" max="11264" width="11.42578125" style="4"/>
    <col min="11265" max="11265" width="18.140625" style="4" customWidth="1"/>
    <col min="11266" max="11520" width="11.42578125" style="4"/>
    <col min="11521" max="11521" width="18.140625" style="4" customWidth="1"/>
    <col min="11522" max="11776" width="11.42578125" style="4"/>
    <col min="11777" max="11777" width="18.140625" style="4" customWidth="1"/>
    <col min="11778" max="12032" width="11.42578125" style="4"/>
    <col min="12033" max="12033" width="18.140625" style="4" customWidth="1"/>
    <col min="12034" max="12288" width="11.42578125" style="4"/>
    <col min="12289" max="12289" width="18.140625" style="4" customWidth="1"/>
    <col min="12290" max="12544" width="11.42578125" style="4"/>
    <col min="12545" max="12545" width="18.140625" style="4" customWidth="1"/>
    <col min="12546" max="12800" width="11.42578125" style="4"/>
    <col min="12801" max="12801" width="18.140625" style="4" customWidth="1"/>
    <col min="12802" max="13056" width="11.42578125" style="4"/>
    <col min="13057" max="13057" width="18.140625" style="4" customWidth="1"/>
    <col min="13058" max="13312" width="11.42578125" style="4"/>
    <col min="13313" max="13313" width="18.140625" style="4" customWidth="1"/>
    <col min="13314" max="13568" width="11.42578125" style="4"/>
    <col min="13569" max="13569" width="18.140625" style="4" customWidth="1"/>
    <col min="13570" max="13824" width="11.42578125" style="4"/>
    <col min="13825" max="13825" width="18.140625" style="4" customWidth="1"/>
    <col min="13826" max="14080" width="11.42578125" style="4"/>
    <col min="14081" max="14081" width="18.140625" style="4" customWidth="1"/>
    <col min="14082" max="14336" width="11.42578125" style="4"/>
    <col min="14337" max="14337" width="18.140625" style="4" customWidth="1"/>
    <col min="14338" max="14592" width="11.42578125" style="4"/>
    <col min="14593" max="14593" width="18.140625" style="4" customWidth="1"/>
    <col min="14594" max="14848" width="11.42578125" style="4"/>
    <col min="14849" max="14849" width="18.140625" style="4" customWidth="1"/>
    <col min="14850" max="15104" width="11.42578125" style="4"/>
    <col min="15105" max="15105" width="18.140625" style="4" customWidth="1"/>
    <col min="15106" max="15360" width="11.42578125" style="4"/>
    <col min="15361" max="15361" width="18.140625" style="4" customWidth="1"/>
    <col min="15362" max="15616" width="11.42578125" style="4"/>
    <col min="15617" max="15617" width="18.140625" style="4" customWidth="1"/>
    <col min="15618" max="15872" width="11.42578125" style="4"/>
    <col min="15873" max="15873" width="18.140625" style="4" customWidth="1"/>
    <col min="15874" max="16128" width="11.42578125" style="4"/>
    <col min="16129" max="16129" width="18.140625" style="4" customWidth="1"/>
    <col min="16130" max="16384" width="11.42578125" style="4"/>
  </cols>
  <sheetData>
    <row r="1" spans="1:5" x14ac:dyDescent="0.2">
      <c r="A1" s="1" t="s">
        <v>116</v>
      </c>
      <c r="B1" s="86"/>
      <c r="C1" s="86"/>
      <c r="D1" s="86"/>
      <c r="E1" s="38"/>
    </row>
    <row r="2" spans="1:5" x14ac:dyDescent="0.2">
      <c r="A2" s="15" t="s">
        <v>27</v>
      </c>
      <c r="B2" s="86"/>
      <c r="C2" s="86"/>
      <c r="D2" s="86"/>
      <c r="E2" s="38"/>
    </row>
    <row r="3" spans="1:5" x14ac:dyDescent="0.2">
      <c r="A3" s="86"/>
      <c r="B3" s="86"/>
      <c r="C3" s="86"/>
      <c r="D3" s="86"/>
      <c r="E3" s="38"/>
    </row>
    <row r="4" spans="1:5" x14ac:dyDescent="0.2">
      <c r="A4" s="45"/>
      <c r="B4" s="12">
        <v>1997</v>
      </c>
      <c r="C4" s="12">
        <v>2008</v>
      </c>
      <c r="D4" s="12">
        <v>2018</v>
      </c>
      <c r="E4" s="38"/>
    </row>
    <row r="5" spans="1:5" ht="54" customHeight="1" x14ac:dyDescent="0.2">
      <c r="A5" s="9" t="s">
        <v>86</v>
      </c>
      <c r="B5" s="13">
        <v>19</v>
      </c>
      <c r="C5" s="13">
        <v>36</v>
      </c>
      <c r="D5" s="13">
        <v>44</v>
      </c>
      <c r="E5" s="38"/>
    </row>
    <row r="6" spans="1:5" ht="22.5" x14ac:dyDescent="0.2">
      <c r="A6" s="14" t="s">
        <v>28</v>
      </c>
      <c r="B6" s="11"/>
      <c r="C6" s="11">
        <v>6</v>
      </c>
      <c r="D6" s="11">
        <v>15</v>
      </c>
      <c r="E6" s="38"/>
    </row>
    <row r="7" spans="1:5" x14ac:dyDescent="0.2">
      <c r="A7" s="7"/>
      <c r="B7" s="38"/>
      <c r="C7" s="38"/>
      <c r="D7" s="38"/>
      <c r="E7" s="38"/>
    </row>
    <row r="8" spans="1:5" x14ac:dyDescent="0.2">
      <c r="A8" s="38" t="s">
        <v>113</v>
      </c>
      <c r="B8" s="38"/>
      <c r="C8" s="38"/>
      <c r="D8" s="38"/>
      <c r="E8" s="38"/>
    </row>
  </sheetData>
  <customSheetViews>
    <customSheetView guid="{DB959F81-1518-436B-9246-A5E23025EBE2}">
      <selection activeCell="F6" sqref="F6"/>
      <pageMargins left="0.7" right="0.7" top="0.75" bottom="0.75" header="0.3" footer="0.3"/>
    </customSheetView>
    <customSheetView guid="{0CF4946A-3792-48F5-9BF4-F690F84C5056}">
      <selection activeCell="E15" sqref="E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2.75" x14ac:dyDescent="0.2"/>
  <cols>
    <col min="1" max="1" width="29.28515625" style="4" customWidth="1"/>
    <col min="2" max="2" width="27.5703125" style="4" customWidth="1"/>
    <col min="3" max="3" width="14.42578125" style="4" bestFit="1" customWidth="1"/>
    <col min="4" max="256" width="11.42578125" style="4"/>
    <col min="257" max="257" width="29.28515625" style="4" customWidth="1"/>
    <col min="258" max="258" width="27.5703125" style="4" customWidth="1"/>
    <col min="259" max="259" width="14.42578125" style="4" bestFit="1" customWidth="1"/>
    <col min="260" max="512" width="11.42578125" style="4"/>
    <col min="513" max="513" width="29.28515625" style="4" customWidth="1"/>
    <col min="514" max="514" width="27.5703125" style="4" customWidth="1"/>
    <col min="515" max="515" width="14.42578125" style="4" bestFit="1" customWidth="1"/>
    <col min="516" max="768" width="11.42578125" style="4"/>
    <col min="769" max="769" width="29.28515625" style="4" customWidth="1"/>
    <col min="770" max="770" width="27.5703125" style="4" customWidth="1"/>
    <col min="771" max="771" width="14.42578125" style="4" bestFit="1" customWidth="1"/>
    <col min="772" max="1024" width="11.42578125" style="4"/>
    <col min="1025" max="1025" width="29.28515625" style="4" customWidth="1"/>
    <col min="1026" max="1026" width="27.5703125" style="4" customWidth="1"/>
    <col min="1027" max="1027" width="14.42578125" style="4" bestFit="1" customWidth="1"/>
    <col min="1028" max="1280" width="11.42578125" style="4"/>
    <col min="1281" max="1281" width="29.28515625" style="4" customWidth="1"/>
    <col min="1282" max="1282" width="27.5703125" style="4" customWidth="1"/>
    <col min="1283" max="1283" width="14.42578125" style="4" bestFit="1" customWidth="1"/>
    <col min="1284" max="1536" width="11.42578125" style="4"/>
    <col min="1537" max="1537" width="29.28515625" style="4" customWidth="1"/>
    <col min="1538" max="1538" width="27.5703125" style="4" customWidth="1"/>
    <col min="1539" max="1539" width="14.42578125" style="4" bestFit="1" customWidth="1"/>
    <col min="1540" max="1792" width="11.42578125" style="4"/>
    <col min="1793" max="1793" width="29.28515625" style="4" customWidth="1"/>
    <col min="1794" max="1794" width="27.5703125" style="4" customWidth="1"/>
    <col min="1795" max="1795" width="14.42578125" style="4" bestFit="1" customWidth="1"/>
    <col min="1796" max="2048" width="11.42578125" style="4"/>
    <col min="2049" max="2049" width="29.28515625" style="4" customWidth="1"/>
    <col min="2050" max="2050" width="27.5703125" style="4" customWidth="1"/>
    <col min="2051" max="2051" width="14.42578125" style="4" bestFit="1" customWidth="1"/>
    <col min="2052" max="2304" width="11.42578125" style="4"/>
    <col min="2305" max="2305" width="29.28515625" style="4" customWidth="1"/>
    <col min="2306" max="2306" width="27.5703125" style="4" customWidth="1"/>
    <col min="2307" max="2307" width="14.42578125" style="4" bestFit="1" customWidth="1"/>
    <col min="2308" max="2560" width="11.42578125" style="4"/>
    <col min="2561" max="2561" width="29.28515625" style="4" customWidth="1"/>
    <col min="2562" max="2562" width="27.5703125" style="4" customWidth="1"/>
    <col min="2563" max="2563" width="14.42578125" style="4" bestFit="1" customWidth="1"/>
    <col min="2564" max="2816" width="11.42578125" style="4"/>
    <col min="2817" max="2817" width="29.28515625" style="4" customWidth="1"/>
    <col min="2818" max="2818" width="27.5703125" style="4" customWidth="1"/>
    <col min="2819" max="2819" width="14.42578125" style="4" bestFit="1" customWidth="1"/>
    <col min="2820" max="3072" width="11.42578125" style="4"/>
    <col min="3073" max="3073" width="29.28515625" style="4" customWidth="1"/>
    <col min="3074" max="3074" width="27.5703125" style="4" customWidth="1"/>
    <col min="3075" max="3075" width="14.42578125" style="4" bestFit="1" customWidth="1"/>
    <col min="3076" max="3328" width="11.42578125" style="4"/>
    <col min="3329" max="3329" width="29.28515625" style="4" customWidth="1"/>
    <col min="3330" max="3330" width="27.5703125" style="4" customWidth="1"/>
    <col min="3331" max="3331" width="14.42578125" style="4" bestFit="1" customWidth="1"/>
    <col min="3332" max="3584" width="11.42578125" style="4"/>
    <col min="3585" max="3585" width="29.28515625" style="4" customWidth="1"/>
    <col min="3586" max="3586" width="27.5703125" style="4" customWidth="1"/>
    <col min="3587" max="3587" width="14.42578125" style="4" bestFit="1" customWidth="1"/>
    <col min="3588" max="3840" width="11.42578125" style="4"/>
    <col min="3841" max="3841" width="29.28515625" style="4" customWidth="1"/>
    <col min="3842" max="3842" width="27.5703125" style="4" customWidth="1"/>
    <col min="3843" max="3843" width="14.42578125" style="4" bestFit="1" customWidth="1"/>
    <col min="3844" max="4096" width="11.42578125" style="4"/>
    <col min="4097" max="4097" width="29.28515625" style="4" customWidth="1"/>
    <col min="4098" max="4098" width="27.5703125" style="4" customWidth="1"/>
    <col min="4099" max="4099" width="14.42578125" style="4" bestFit="1" customWidth="1"/>
    <col min="4100" max="4352" width="11.42578125" style="4"/>
    <col min="4353" max="4353" width="29.28515625" style="4" customWidth="1"/>
    <col min="4354" max="4354" width="27.5703125" style="4" customWidth="1"/>
    <col min="4355" max="4355" width="14.42578125" style="4" bestFit="1" customWidth="1"/>
    <col min="4356" max="4608" width="11.42578125" style="4"/>
    <col min="4609" max="4609" width="29.28515625" style="4" customWidth="1"/>
    <col min="4610" max="4610" width="27.5703125" style="4" customWidth="1"/>
    <col min="4611" max="4611" width="14.42578125" style="4" bestFit="1" customWidth="1"/>
    <col min="4612" max="4864" width="11.42578125" style="4"/>
    <col min="4865" max="4865" width="29.28515625" style="4" customWidth="1"/>
    <col min="4866" max="4866" width="27.5703125" style="4" customWidth="1"/>
    <col min="4867" max="4867" width="14.42578125" style="4" bestFit="1" customWidth="1"/>
    <col min="4868" max="5120" width="11.42578125" style="4"/>
    <col min="5121" max="5121" width="29.28515625" style="4" customWidth="1"/>
    <col min="5122" max="5122" width="27.5703125" style="4" customWidth="1"/>
    <col min="5123" max="5123" width="14.42578125" style="4" bestFit="1" customWidth="1"/>
    <col min="5124" max="5376" width="11.42578125" style="4"/>
    <col min="5377" max="5377" width="29.28515625" style="4" customWidth="1"/>
    <col min="5378" max="5378" width="27.5703125" style="4" customWidth="1"/>
    <col min="5379" max="5379" width="14.42578125" style="4" bestFit="1" customWidth="1"/>
    <col min="5380" max="5632" width="11.42578125" style="4"/>
    <col min="5633" max="5633" width="29.28515625" style="4" customWidth="1"/>
    <col min="5634" max="5634" width="27.5703125" style="4" customWidth="1"/>
    <col min="5635" max="5635" width="14.42578125" style="4" bestFit="1" customWidth="1"/>
    <col min="5636" max="5888" width="11.42578125" style="4"/>
    <col min="5889" max="5889" width="29.28515625" style="4" customWidth="1"/>
    <col min="5890" max="5890" width="27.5703125" style="4" customWidth="1"/>
    <col min="5891" max="5891" width="14.42578125" style="4" bestFit="1" customWidth="1"/>
    <col min="5892" max="6144" width="11.42578125" style="4"/>
    <col min="6145" max="6145" width="29.28515625" style="4" customWidth="1"/>
    <col min="6146" max="6146" width="27.5703125" style="4" customWidth="1"/>
    <col min="6147" max="6147" width="14.42578125" style="4" bestFit="1" customWidth="1"/>
    <col min="6148" max="6400" width="11.42578125" style="4"/>
    <col min="6401" max="6401" width="29.28515625" style="4" customWidth="1"/>
    <col min="6402" max="6402" width="27.5703125" style="4" customWidth="1"/>
    <col min="6403" max="6403" width="14.42578125" style="4" bestFit="1" customWidth="1"/>
    <col min="6404" max="6656" width="11.42578125" style="4"/>
    <col min="6657" max="6657" width="29.28515625" style="4" customWidth="1"/>
    <col min="6658" max="6658" width="27.5703125" style="4" customWidth="1"/>
    <col min="6659" max="6659" width="14.42578125" style="4" bestFit="1" customWidth="1"/>
    <col min="6660" max="6912" width="11.42578125" style="4"/>
    <col min="6913" max="6913" width="29.28515625" style="4" customWidth="1"/>
    <col min="6914" max="6914" width="27.5703125" style="4" customWidth="1"/>
    <col min="6915" max="6915" width="14.42578125" style="4" bestFit="1" customWidth="1"/>
    <col min="6916" max="7168" width="11.42578125" style="4"/>
    <col min="7169" max="7169" width="29.28515625" style="4" customWidth="1"/>
    <col min="7170" max="7170" width="27.5703125" style="4" customWidth="1"/>
    <col min="7171" max="7171" width="14.42578125" style="4" bestFit="1" customWidth="1"/>
    <col min="7172" max="7424" width="11.42578125" style="4"/>
    <col min="7425" max="7425" width="29.28515625" style="4" customWidth="1"/>
    <col min="7426" max="7426" width="27.5703125" style="4" customWidth="1"/>
    <col min="7427" max="7427" width="14.42578125" style="4" bestFit="1" customWidth="1"/>
    <col min="7428" max="7680" width="11.42578125" style="4"/>
    <col min="7681" max="7681" width="29.28515625" style="4" customWidth="1"/>
    <col min="7682" max="7682" width="27.5703125" style="4" customWidth="1"/>
    <col min="7683" max="7683" width="14.42578125" style="4" bestFit="1" customWidth="1"/>
    <col min="7684" max="7936" width="11.42578125" style="4"/>
    <col min="7937" max="7937" width="29.28515625" style="4" customWidth="1"/>
    <col min="7938" max="7938" width="27.5703125" style="4" customWidth="1"/>
    <col min="7939" max="7939" width="14.42578125" style="4" bestFit="1" customWidth="1"/>
    <col min="7940" max="8192" width="11.42578125" style="4"/>
    <col min="8193" max="8193" width="29.28515625" style="4" customWidth="1"/>
    <col min="8194" max="8194" width="27.5703125" style="4" customWidth="1"/>
    <col min="8195" max="8195" width="14.42578125" style="4" bestFit="1" customWidth="1"/>
    <col min="8196" max="8448" width="11.42578125" style="4"/>
    <col min="8449" max="8449" width="29.28515625" style="4" customWidth="1"/>
    <col min="8450" max="8450" width="27.5703125" style="4" customWidth="1"/>
    <col min="8451" max="8451" width="14.42578125" style="4" bestFit="1" customWidth="1"/>
    <col min="8452" max="8704" width="11.42578125" style="4"/>
    <col min="8705" max="8705" width="29.28515625" style="4" customWidth="1"/>
    <col min="8706" max="8706" width="27.5703125" style="4" customWidth="1"/>
    <col min="8707" max="8707" width="14.42578125" style="4" bestFit="1" customWidth="1"/>
    <col min="8708" max="8960" width="11.42578125" style="4"/>
    <col min="8961" max="8961" width="29.28515625" style="4" customWidth="1"/>
    <col min="8962" max="8962" width="27.5703125" style="4" customWidth="1"/>
    <col min="8963" max="8963" width="14.42578125" style="4" bestFit="1" customWidth="1"/>
    <col min="8964" max="9216" width="11.42578125" style="4"/>
    <col min="9217" max="9217" width="29.28515625" style="4" customWidth="1"/>
    <col min="9218" max="9218" width="27.5703125" style="4" customWidth="1"/>
    <col min="9219" max="9219" width="14.42578125" style="4" bestFit="1" customWidth="1"/>
    <col min="9220" max="9472" width="11.42578125" style="4"/>
    <col min="9473" max="9473" width="29.28515625" style="4" customWidth="1"/>
    <col min="9474" max="9474" width="27.5703125" style="4" customWidth="1"/>
    <col min="9475" max="9475" width="14.42578125" style="4" bestFit="1" customWidth="1"/>
    <col min="9476" max="9728" width="11.42578125" style="4"/>
    <col min="9729" max="9729" width="29.28515625" style="4" customWidth="1"/>
    <col min="9730" max="9730" width="27.5703125" style="4" customWidth="1"/>
    <col min="9731" max="9731" width="14.42578125" style="4" bestFit="1" customWidth="1"/>
    <col min="9732" max="9984" width="11.42578125" style="4"/>
    <col min="9985" max="9985" width="29.28515625" style="4" customWidth="1"/>
    <col min="9986" max="9986" width="27.5703125" style="4" customWidth="1"/>
    <col min="9987" max="9987" width="14.42578125" style="4" bestFit="1" customWidth="1"/>
    <col min="9988" max="10240" width="11.42578125" style="4"/>
    <col min="10241" max="10241" width="29.28515625" style="4" customWidth="1"/>
    <col min="10242" max="10242" width="27.5703125" style="4" customWidth="1"/>
    <col min="10243" max="10243" width="14.42578125" style="4" bestFit="1" customWidth="1"/>
    <col min="10244" max="10496" width="11.42578125" style="4"/>
    <col min="10497" max="10497" width="29.28515625" style="4" customWidth="1"/>
    <col min="10498" max="10498" width="27.5703125" style="4" customWidth="1"/>
    <col min="10499" max="10499" width="14.42578125" style="4" bestFit="1" customWidth="1"/>
    <col min="10500" max="10752" width="11.42578125" style="4"/>
    <col min="10753" max="10753" width="29.28515625" style="4" customWidth="1"/>
    <col min="10754" max="10754" width="27.5703125" style="4" customWidth="1"/>
    <col min="10755" max="10755" width="14.42578125" style="4" bestFit="1" customWidth="1"/>
    <col min="10756" max="11008" width="11.42578125" style="4"/>
    <col min="11009" max="11009" width="29.28515625" style="4" customWidth="1"/>
    <col min="11010" max="11010" width="27.5703125" style="4" customWidth="1"/>
    <col min="11011" max="11011" width="14.42578125" style="4" bestFit="1" customWidth="1"/>
    <col min="11012" max="11264" width="11.42578125" style="4"/>
    <col min="11265" max="11265" width="29.28515625" style="4" customWidth="1"/>
    <col min="11266" max="11266" width="27.5703125" style="4" customWidth="1"/>
    <col min="11267" max="11267" width="14.42578125" style="4" bestFit="1" customWidth="1"/>
    <col min="11268" max="11520" width="11.42578125" style="4"/>
    <col min="11521" max="11521" width="29.28515625" style="4" customWidth="1"/>
    <col min="11522" max="11522" width="27.5703125" style="4" customWidth="1"/>
    <col min="11523" max="11523" width="14.42578125" style="4" bestFit="1" customWidth="1"/>
    <col min="11524" max="11776" width="11.42578125" style="4"/>
    <col min="11777" max="11777" width="29.28515625" style="4" customWidth="1"/>
    <col min="11778" max="11778" width="27.5703125" style="4" customWidth="1"/>
    <col min="11779" max="11779" width="14.42578125" style="4" bestFit="1" customWidth="1"/>
    <col min="11780" max="12032" width="11.42578125" style="4"/>
    <col min="12033" max="12033" width="29.28515625" style="4" customWidth="1"/>
    <col min="12034" max="12034" width="27.5703125" style="4" customWidth="1"/>
    <col min="12035" max="12035" width="14.42578125" style="4" bestFit="1" customWidth="1"/>
    <col min="12036" max="12288" width="11.42578125" style="4"/>
    <col min="12289" max="12289" width="29.28515625" style="4" customWidth="1"/>
    <col min="12290" max="12290" width="27.5703125" style="4" customWidth="1"/>
    <col min="12291" max="12291" width="14.42578125" style="4" bestFit="1" customWidth="1"/>
    <col min="12292" max="12544" width="11.42578125" style="4"/>
    <col min="12545" max="12545" width="29.28515625" style="4" customWidth="1"/>
    <col min="12546" max="12546" width="27.5703125" style="4" customWidth="1"/>
    <col min="12547" max="12547" width="14.42578125" style="4" bestFit="1" customWidth="1"/>
    <col min="12548" max="12800" width="11.42578125" style="4"/>
    <col min="12801" max="12801" width="29.28515625" style="4" customWidth="1"/>
    <col min="12802" max="12802" width="27.5703125" style="4" customWidth="1"/>
    <col min="12803" max="12803" width="14.42578125" style="4" bestFit="1" customWidth="1"/>
    <col min="12804" max="13056" width="11.42578125" style="4"/>
    <col min="13057" max="13057" width="29.28515625" style="4" customWidth="1"/>
    <col min="13058" max="13058" width="27.5703125" style="4" customWidth="1"/>
    <col min="13059" max="13059" width="14.42578125" style="4" bestFit="1" customWidth="1"/>
    <col min="13060" max="13312" width="11.42578125" style="4"/>
    <col min="13313" max="13313" width="29.28515625" style="4" customWidth="1"/>
    <col min="13314" max="13314" width="27.5703125" style="4" customWidth="1"/>
    <col min="13315" max="13315" width="14.42578125" style="4" bestFit="1" customWidth="1"/>
    <col min="13316" max="13568" width="11.42578125" style="4"/>
    <col min="13569" max="13569" width="29.28515625" style="4" customWidth="1"/>
    <col min="13570" max="13570" width="27.5703125" style="4" customWidth="1"/>
    <col min="13571" max="13571" width="14.42578125" style="4" bestFit="1" customWidth="1"/>
    <col min="13572" max="13824" width="11.42578125" style="4"/>
    <col min="13825" max="13825" width="29.28515625" style="4" customWidth="1"/>
    <col min="13826" max="13826" width="27.5703125" style="4" customWidth="1"/>
    <col min="13827" max="13827" width="14.42578125" style="4" bestFit="1" customWidth="1"/>
    <col min="13828" max="14080" width="11.42578125" style="4"/>
    <col min="14081" max="14081" width="29.28515625" style="4" customWidth="1"/>
    <col min="14082" max="14082" width="27.5703125" style="4" customWidth="1"/>
    <col min="14083" max="14083" width="14.42578125" style="4" bestFit="1" customWidth="1"/>
    <col min="14084" max="14336" width="11.42578125" style="4"/>
    <col min="14337" max="14337" width="29.28515625" style="4" customWidth="1"/>
    <col min="14338" max="14338" width="27.5703125" style="4" customWidth="1"/>
    <col min="14339" max="14339" width="14.42578125" style="4" bestFit="1" customWidth="1"/>
    <col min="14340" max="14592" width="11.42578125" style="4"/>
    <col min="14593" max="14593" width="29.28515625" style="4" customWidth="1"/>
    <col min="14594" max="14594" width="27.5703125" style="4" customWidth="1"/>
    <col min="14595" max="14595" width="14.42578125" style="4" bestFit="1" customWidth="1"/>
    <col min="14596" max="14848" width="11.42578125" style="4"/>
    <col min="14849" max="14849" width="29.28515625" style="4" customWidth="1"/>
    <col min="14850" max="14850" width="27.5703125" style="4" customWidth="1"/>
    <col min="14851" max="14851" width="14.42578125" style="4" bestFit="1" customWidth="1"/>
    <col min="14852" max="15104" width="11.42578125" style="4"/>
    <col min="15105" max="15105" width="29.28515625" style="4" customWidth="1"/>
    <col min="15106" max="15106" width="27.5703125" style="4" customWidth="1"/>
    <col min="15107" max="15107" width="14.42578125" style="4" bestFit="1" customWidth="1"/>
    <col min="15108" max="15360" width="11.42578125" style="4"/>
    <col min="15361" max="15361" width="29.28515625" style="4" customWidth="1"/>
    <col min="15362" max="15362" width="27.5703125" style="4" customWidth="1"/>
    <col min="15363" max="15363" width="14.42578125" style="4" bestFit="1" customWidth="1"/>
    <col min="15364" max="15616" width="11.42578125" style="4"/>
    <col min="15617" max="15617" width="29.28515625" style="4" customWidth="1"/>
    <col min="15618" max="15618" width="27.5703125" style="4" customWidth="1"/>
    <col min="15619" max="15619" width="14.42578125" style="4" bestFit="1" customWidth="1"/>
    <col min="15620" max="15872" width="11.42578125" style="4"/>
    <col min="15873" max="15873" width="29.28515625" style="4" customWidth="1"/>
    <col min="15874" max="15874" width="27.5703125" style="4" customWidth="1"/>
    <col min="15875" max="15875" width="14.42578125" style="4" bestFit="1" customWidth="1"/>
    <col min="15876" max="16128" width="11.42578125" style="4"/>
    <col min="16129" max="16129" width="29.28515625" style="4" customWidth="1"/>
    <col min="16130" max="16130" width="27.5703125" style="4" customWidth="1"/>
    <col min="16131" max="16131" width="14.42578125" style="4" bestFit="1" customWidth="1"/>
    <col min="16132" max="16384" width="11.42578125" style="4"/>
  </cols>
  <sheetData>
    <row r="1" spans="1:4" x14ac:dyDescent="0.2">
      <c r="A1" s="32" t="s">
        <v>87</v>
      </c>
      <c r="B1" s="38"/>
      <c r="C1" s="38"/>
      <c r="D1" s="38"/>
    </row>
    <row r="2" spans="1:4" x14ac:dyDescent="0.2">
      <c r="A2" s="39" t="s">
        <v>33</v>
      </c>
      <c r="B2" s="38"/>
      <c r="C2" s="38"/>
      <c r="D2" s="38"/>
    </row>
    <row r="3" spans="1:4" x14ac:dyDescent="0.2">
      <c r="A3" s="38"/>
      <c r="B3" s="38"/>
      <c r="C3" s="38"/>
      <c r="D3" s="38"/>
    </row>
    <row r="4" spans="1:4" x14ac:dyDescent="0.2">
      <c r="A4" s="96" t="s">
        <v>34</v>
      </c>
      <c r="B4" s="96" t="s">
        <v>35</v>
      </c>
      <c r="C4" s="97">
        <v>1324565</v>
      </c>
      <c r="D4" s="38"/>
    </row>
    <row r="5" spans="1:4" x14ac:dyDescent="0.2">
      <c r="A5" s="96" t="s">
        <v>36</v>
      </c>
      <c r="B5" s="96" t="s">
        <v>37</v>
      </c>
      <c r="C5" s="97">
        <v>1079290</v>
      </c>
      <c r="D5" s="38"/>
    </row>
    <row r="6" spans="1:4" x14ac:dyDescent="0.2">
      <c r="A6" s="96" t="s">
        <v>38</v>
      </c>
      <c r="B6" s="96" t="s">
        <v>39</v>
      </c>
      <c r="C6" s="97">
        <v>664792</v>
      </c>
      <c r="D6" s="38"/>
    </row>
    <row r="7" spans="1:4" x14ac:dyDescent="0.2">
      <c r="A7" s="96" t="s">
        <v>11</v>
      </c>
      <c r="B7" s="96" t="s">
        <v>40</v>
      </c>
      <c r="C7" s="97">
        <v>602423</v>
      </c>
      <c r="D7" s="38"/>
    </row>
    <row r="8" spans="1:4" x14ac:dyDescent="0.2">
      <c r="A8" s="96" t="s">
        <v>41</v>
      </c>
      <c r="B8" s="96" t="s">
        <v>42</v>
      </c>
      <c r="C8" s="97">
        <v>565925</v>
      </c>
      <c r="D8" s="38"/>
    </row>
    <row r="9" spans="1:4" x14ac:dyDescent="0.2">
      <c r="A9" s="96" t="s">
        <v>43</v>
      </c>
      <c r="B9" s="96" t="s">
        <v>37</v>
      </c>
      <c r="C9" s="97">
        <v>553789</v>
      </c>
      <c r="D9" s="38"/>
    </row>
    <row r="10" spans="1:4" x14ac:dyDescent="0.2">
      <c r="A10" s="96" t="s">
        <v>44</v>
      </c>
      <c r="B10" s="96" t="s">
        <v>35</v>
      </c>
      <c r="C10" s="97">
        <v>537097</v>
      </c>
      <c r="D10" s="38"/>
    </row>
    <row r="11" spans="1:4" x14ac:dyDescent="0.2">
      <c r="A11" s="96" t="s">
        <v>45</v>
      </c>
      <c r="B11" s="96" t="s">
        <v>46</v>
      </c>
      <c r="C11" s="97">
        <v>434486</v>
      </c>
      <c r="D11" s="38"/>
    </row>
    <row r="12" spans="1:4" x14ac:dyDescent="0.2">
      <c r="A12" s="96" t="s">
        <v>47</v>
      </c>
      <c r="B12" s="96" t="s">
        <v>39</v>
      </c>
      <c r="C12" s="97">
        <v>385214</v>
      </c>
      <c r="D12" s="38"/>
    </row>
    <row r="13" spans="1:4" x14ac:dyDescent="0.2">
      <c r="A13" s="96" t="s">
        <v>48</v>
      </c>
      <c r="B13" s="96" t="s">
        <v>37</v>
      </c>
      <c r="C13" s="97">
        <v>323792</v>
      </c>
      <c r="D13" s="38"/>
    </row>
    <row r="14" spans="1:4" x14ac:dyDescent="0.2">
      <c r="A14" s="38"/>
      <c r="B14" s="38"/>
      <c r="C14" s="38"/>
      <c r="D14" s="38"/>
    </row>
    <row r="15" spans="1:4" x14ac:dyDescent="0.2">
      <c r="A15" s="16" t="s">
        <v>104</v>
      </c>
      <c r="B15" s="38"/>
      <c r="C15" s="38"/>
      <c r="D15" s="38"/>
    </row>
  </sheetData>
  <customSheetViews>
    <customSheetView guid="{DB959F81-1518-436B-9246-A5E23025EBE2}">
      <selection activeCell="A19" sqref="A19"/>
      <pageMargins left="0.7" right="0.7" top="0.75" bottom="0.75" header="0.3" footer="0.3"/>
      <pageSetup paperSize="9" orientation="portrait" r:id="rId1"/>
    </customSheetView>
    <customSheetView guid="{0CF4946A-3792-48F5-9BF4-F690F84C5056}">
      <selection activeCell="A19" sqref="A19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baseColWidth="10" defaultRowHeight="12.75" x14ac:dyDescent="0.2"/>
  <cols>
    <col min="1" max="1" width="23" style="4" customWidth="1"/>
    <col min="2" max="256" width="11.42578125" style="4"/>
    <col min="257" max="257" width="18.7109375" style="4" customWidth="1"/>
    <col min="258" max="512" width="11.42578125" style="4"/>
    <col min="513" max="513" width="18.7109375" style="4" customWidth="1"/>
    <col min="514" max="768" width="11.42578125" style="4"/>
    <col min="769" max="769" width="18.7109375" style="4" customWidth="1"/>
    <col min="770" max="1024" width="11.42578125" style="4"/>
    <col min="1025" max="1025" width="18.7109375" style="4" customWidth="1"/>
    <col min="1026" max="1280" width="11.42578125" style="4"/>
    <col min="1281" max="1281" width="18.7109375" style="4" customWidth="1"/>
    <col min="1282" max="1536" width="11.42578125" style="4"/>
    <col min="1537" max="1537" width="18.7109375" style="4" customWidth="1"/>
    <col min="1538" max="1792" width="11.42578125" style="4"/>
    <col min="1793" max="1793" width="18.7109375" style="4" customWidth="1"/>
    <col min="1794" max="2048" width="11.42578125" style="4"/>
    <col min="2049" max="2049" width="18.7109375" style="4" customWidth="1"/>
    <col min="2050" max="2304" width="11.42578125" style="4"/>
    <col min="2305" max="2305" width="18.7109375" style="4" customWidth="1"/>
    <col min="2306" max="2560" width="11.42578125" style="4"/>
    <col min="2561" max="2561" width="18.7109375" style="4" customWidth="1"/>
    <col min="2562" max="2816" width="11.42578125" style="4"/>
    <col min="2817" max="2817" width="18.7109375" style="4" customWidth="1"/>
    <col min="2818" max="3072" width="11.42578125" style="4"/>
    <col min="3073" max="3073" width="18.7109375" style="4" customWidth="1"/>
    <col min="3074" max="3328" width="11.42578125" style="4"/>
    <col min="3329" max="3329" width="18.7109375" style="4" customWidth="1"/>
    <col min="3330" max="3584" width="11.42578125" style="4"/>
    <col min="3585" max="3585" width="18.7109375" style="4" customWidth="1"/>
    <col min="3586" max="3840" width="11.42578125" style="4"/>
    <col min="3841" max="3841" width="18.7109375" style="4" customWidth="1"/>
    <col min="3842" max="4096" width="11.42578125" style="4"/>
    <col min="4097" max="4097" width="18.7109375" style="4" customWidth="1"/>
    <col min="4098" max="4352" width="11.42578125" style="4"/>
    <col min="4353" max="4353" width="18.7109375" style="4" customWidth="1"/>
    <col min="4354" max="4608" width="11.42578125" style="4"/>
    <col min="4609" max="4609" width="18.7109375" style="4" customWidth="1"/>
    <col min="4610" max="4864" width="11.42578125" style="4"/>
    <col min="4865" max="4865" width="18.7109375" style="4" customWidth="1"/>
    <col min="4866" max="5120" width="11.42578125" style="4"/>
    <col min="5121" max="5121" width="18.7109375" style="4" customWidth="1"/>
    <col min="5122" max="5376" width="11.42578125" style="4"/>
    <col min="5377" max="5377" width="18.7109375" style="4" customWidth="1"/>
    <col min="5378" max="5632" width="11.42578125" style="4"/>
    <col min="5633" max="5633" width="18.7109375" style="4" customWidth="1"/>
    <col min="5634" max="5888" width="11.42578125" style="4"/>
    <col min="5889" max="5889" width="18.7109375" style="4" customWidth="1"/>
    <col min="5890" max="6144" width="11.42578125" style="4"/>
    <col min="6145" max="6145" width="18.7109375" style="4" customWidth="1"/>
    <col min="6146" max="6400" width="11.42578125" style="4"/>
    <col min="6401" max="6401" width="18.7109375" style="4" customWidth="1"/>
    <col min="6402" max="6656" width="11.42578125" style="4"/>
    <col min="6657" max="6657" width="18.7109375" style="4" customWidth="1"/>
    <col min="6658" max="6912" width="11.42578125" style="4"/>
    <col min="6913" max="6913" width="18.7109375" style="4" customWidth="1"/>
    <col min="6914" max="7168" width="11.42578125" style="4"/>
    <col min="7169" max="7169" width="18.7109375" style="4" customWidth="1"/>
    <col min="7170" max="7424" width="11.42578125" style="4"/>
    <col min="7425" max="7425" width="18.7109375" style="4" customWidth="1"/>
    <col min="7426" max="7680" width="11.42578125" style="4"/>
    <col min="7681" max="7681" width="18.7109375" style="4" customWidth="1"/>
    <col min="7682" max="7936" width="11.42578125" style="4"/>
    <col min="7937" max="7937" width="18.7109375" style="4" customWidth="1"/>
    <col min="7938" max="8192" width="11.42578125" style="4"/>
    <col min="8193" max="8193" width="18.7109375" style="4" customWidth="1"/>
    <col min="8194" max="8448" width="11.42578125" style="4"/>
    <col min="8449" max="8449" width="18.7109375" style="4" customWidth="1"/>
    <col min="8450" max="8704" width="11.42578125" style="4"/>
    <col min="8705" max="8705" width="18.7109375" style="4" customWidth="1"/>
    <col min="8706" max="8960" width="11.42578125" style="4"/>
    <col min="8961" max="8961" width="18.7109375" style="4" customWidth="1"/>
    <col min="8962" max="9216" width="11.42578125" style="4"/>
    <col min="9217" max="9217" width="18.7109375" style="4" customWidth="1"/>
    <col min="9218" max="9472" width="11.42578125" style="4"/>
    <col min="9473" max="9473" width="18.7109375" style="4" customWidth="1"/>
    <col min="9474" max="9728" width="11.42578125" style="4"/>
    <col min="9729" max="9729" width="18.7109375" style="4" customWidth="1"/>
    <col min="9730" max="9984" width="11.42578125" style="4"/>
    <col min="9985" max="9985" width="18.7109375" style="4" customWidth="1"/>
    <col min="9986" max="10240" width="11.42578125" style="4"/>
    <col min="10241" max="10241" width="18.7109375" style="4" customWidth="1"/>
    <col min="10242" max="10496" width="11.42578125" style="4"/>
    <col min="10497" max="10497" width="18.7109375" style="4" customWidth="1"/>
    <col min="10498" max="10752" width="11.42578125" style="4"/>
    <col min="10753" max="10753" width="18.7109375" style="4" customWidth="1"/>
    <col min="10754" max="11008" width="11.42578125" style="4"/>
    <col min="11009" max="11009" width="18.7109375" style="4" customWidth="1"/>
    <col min="11010" max="11264" width="11.42578125" style="4"/>
    <col min="11265" max="11265" width="18.7109375" style="4" customWidth="1"/>
    <col min="11266" max="11520" width="11.42578125" style="4"/>
    <col min="11521" max="11521" width="18.7109375" style="4" customWidth="1"/>
    <col min="11522" max="11776" width="11.42578125" style="4"/>
    <col min="11777" max="11777" width="18.7109375" style="4" customWidth="1"/>
    <col min="11778" max="12032" width="11.42578125" style="4"/>
    <col min="12033" max="12033" width="18.7109375" style="4" customWidth="1"/>
    <col min="12034" max="12288" width="11.42578125" style="4"/>
    <col min="12289" max="12289" width="18.7109375" style="4" customWidth="1"/>
    <col min="12290" max="12544" width="11.42578125" style="4"/>
    <col min="12545" max="12545" width="18.7109375" style="4" customWidth="1"/>
    <col min="12546" max="12800" width="11.42578125" style="4"/>
    <col min="12801" max="12801" width="18.7109375" style="4" customWidth="1"/>
    <col min="12802" max="13056" width="11.42578125" style="4"/>
    <col min="13057" max="13057" width="18.7109375" style="4" customWidth="1"/>
    <col min="13058" max="13312" width="11.42578125" style="4"/>
    <col min="13313" max="13313" width="18.7109375" style="4" customWidth="1"/>
    <col min="13314" max="13568" width="11.42578125" style="4"/>
    <col min="13569" max="13569" width="18.7109375" style="4" customWidth="1"/>
    <col min="13570" max="13824" width="11.42578125" style="4"/>
    <col min="13825" max="13825" width="18.7109375" style="4" customWidth="1"/>
    <col min="13826" max="14080" width="11.42578125" style="4"/>
    <col min="14081" max="14081" width="18.7109375" style="4" customWidth="1"/>
    <col min="14082" max="14336" width="11.42578125" style="4"/>
    <col min="14337" max="14337" width="18.7109375" style="4" customWidth="1"/>
    <col min="14338" max="14592" width="11.42578125" style="4"/>
    <col min="14593" max="14593" width="18.7109375" style="4" customWidth="1"/>
    <col min="14594" max="14848" width="11.42578125" style="4"/>
    <col min="14849" max="14849" width="18.7109375" style="4" customWidth="1"/>
    <col min="14850" max="15104" width="11.42578125" style="4"/>
    <col min="15105" max="15105" width="18.7109375" style="4" customWidth="1"/>
    <col min="15106" max="15360" width="11.42578125" style="4"/>
    <col min="15361" max="15361" width="18.7109375" style="4" customWidth="1"/>
    <col min="15362" max="15616" width="11.42578125" style="4"/>
    <col min="15617" max="15617" width="18.7109375" style="4" customWidth="1"/>
    <col min="15618" max="15872" width="11.42578125" style="4"/>
    <col min="15873" max="15873" width="18.7109375" style="4" customWidth="1"/>
    <col min="15874" max="16128" width="11.42578125" style="4"/>
    <col min="16129" max="16129" width="18.7109375" style="4" customWidth="1"/>
    <col min="16130" max="16384" width="11.42578125" style="4"/>
  </cols>
  <sheetData>
    <row r="1" spans="1:6" x14ac:dyDescent="0.2">
      <c r="A1" s="32" t="s">
        <v>92</v>
      </c>
      <c r="B1" s="38"/>
      <c r="C1" s="38"/>
      <c r="D1" s="38"/>
      <c r="E1" s="38"/>
      <c r="F1" s="38"/>
    </row>
    <row r="2" spans="1:6" x14ac:dyDescent="0.2">
      <c r="A2" s="39" t="s">
        <v>22</v>
      </c>
      <c r="B2" s="38"/>
      <c r="C2" s="38"/>
      <c r="D2" s="38"/>
      <c r="E2" s="38"/>
      <c r="F2" s="38"/>
    </row>
    <row r="3" spans="1:6" x14ac:dyDescent="0.2">
      <c r="A3" s="40"/>
      <c r="B3" s="40"/>
      <c r="C3" s="40"/>
      <c r="D3" s="40"/>
      <c r="E3" s="40"/>
      <c r="F3" s="40"/>
    </row>
    <row r="4" spans="1:6" x14ac:dyDescent="0.2">
      <c r="A4" s="41"/>
      <c r="B4" s="42">
        <v>2017</v>
      </c>
      <c r="C4" s="42">
        <v>2018</v>
      </c>
      <c r="D4" s="42">
        <v>2019</v>
      </c>
      <c r="E4" s="42">
        <v>2020</v>
      </c>
      <c r="F4" s="40"/>
    </row>
    <row r="5" spans="1:6" x14ac:dyDescent="0.2">
      <c r="A5" s="41" t="s">
        <v>23</v>
      </c>
      <c r="B5" s="41">
        <v>778</v>
      </c>
      <c r="C5" s="41">
        <v>965</v>
      </c>
      <c r="D5" s="41">
        <v>1231</v>
      </c>
      <c r="E5" s="41">
        <v>1426</v>
      </c>
      <c r="F5" s="40"/>
    </row>
    <row r="6" spans="1:6" x14ac:dyDescent="0.2">
      <c r="A6" s="41" t="s">
        <v>2</v>
      </c>
      <c r="B6" s="41">
        <v>1124</v>
      </c>
      <c r="C6" s="41">
        <v>1237</v>
      </c>
      <c r="D6" s="41">
        <v>1086</v>
      </c>
      <c r="E6" s="41">
        <v>1182</v>
      </c>
      <c r="F6" s="40"/>
    </row>
    <row r="7" spans="1:6" x14ac:dyDescent="0.2">
      <c r="A7" s="41" t="s">
        <v>24</v>
      </c>
      <c r="B7" s="41">
        <v>2401</v>
      </c>
      <c r="C7" s="41">
        <v>2749</v>
      </c>
      <c r="D7" s="41">
        <v>2459</v>
      </c>
      <c r="E7" s="41">
        <v>2707</v>
      </c>
      <c r="F7" s="40"/>
    </row>
    <row r="8" spans="1:6" x14ac:dyDescent="0.2">
      <c r="A8" s="41" t="s">
        <v>25</v>
      </c>
      <c r="B8" s="43">
        <v>4304</v>
      </c>
      <c r="C8" s="43">
        <v>4951</v>
      </c>
      <c r="D8" s="43">
        <v>4776</v>
      </c>
      <c r="E8" s="43">
        <v>5315</v>
      </c>
      <c r="F8" s="40"/>
    </row>
    <row r="9" spans="1:6" x14ac:dyDescent="0.2">
      <c r="A9" s="40"/>
      <c r="B9" s="40"/>
      <c r="C9" s="40"/>
      <c r="D9" s="40"/>
      <c r="E9" s="40"/>
      <c r="F9" s="40"/>
    </row>
    <row r="10" spans="1:6" x14ac:dyDescent="0.2">
      <c r="A10" s="16" t="s">
        <v>104</v>
      </c>
      <c r="B10" s="38"/>
      <c r="C10" s="38"/>
      <c r="D10" s="38"/>
      <c r="E10" s="38"/>
      <c r="F10" s="38"/>
    </row>
    <row r="12" spans="1:6" x14ac:dyDescent="0.2">
      <c r="A12" s="4" t="s">
        <v>75</v>
      </c>
    </row>
  </sheetData>
  <customSheetViews>
    <customSheetView guid="{DB959F81-1518-436B-9246-A5E23025EBE2}">
      <pageMargins left="0.7" right="0.7" top="0.75" bottom="0.75" header="0.3" footer="0.3"/>
      <pageSetup paperSize="9" orientation="portrait" r:id="rId1"/>
    </customSheetView>
    <customSheetView guid="{0CF4946A-3792-48F5-9BF4-F690F84C5056}"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baseColWidth="10" defaultRowHeight="15" x14ac:dyDescent="0.25"/>
  <cols>
    <col min="1" max="2" width="11.42578125" style="21"/>
    <col min="3" max="3" width="12.7109375" style="21" customWidth="1"/>
    <col min="4" max="16384" width="11.42578125" style="21"/>
  </cols>
  <sheetData>
    <row r="1" spans="1:5" x14ac:dyDescent="0.25">
      <c r="A1" s="32" t="s">
        <v>90</v>
      </c>
      <c r="B1" s="33"/>
      <c r="C1" s="33"/>
      <c r="D1" s="33"/>
      <c r="E1" s="33"/>
    </row>
    <row r="2" spans="1:5" x14ac:dyDescent="0.25">
      <c r="A2" s="33" t="s">
        <v>91</v>
      </c>
      <c r="B2" s="33"/>
      <c r="C2" s="33"/>
      <c r="D2" s="33"/>
      <c r="E2" s="33"/>
    </row>
    <row r="3" spans="1:5" x14ac:dyDescent="0.25">
      <c r="A3" s="33"/>
      <c r="B3" s="33"/>
      <c r="C3" s="33"/>
      <c r="D3" s="33"/>
      <c r="E3" s="33"/>
    </row>
    <row r="4" spans="1:5" ht="23.25" x14ac:dyDescent="0.25">
      <c r="A4" s="34"/>
      <c r="B4" s="35"/>
      <c r="C4" s="36" t="s">
        <v>89</v>
      </c>
      <c r="D4" s="34"/>
      <c r="E4" s="33"/>
    </row>
    <row r="5" spans="1:5" x14ac:dyDescent="0.25">
      <c r="A5" s="34"/>
      <c r="B5" s="31">
        <v>2011</v>
      </c>
      <c r="C5" s="37">
        <v>0.67362288456670061</v>
      </c>
      <c r="D5" s="34"/>
      <c r="E5" s="33"/>
    </row>
    <row r="6" spans="1:5" x14ac:dyDescent="0.25">
      <c r="A6" s="34"/>
      <c r="B6" s="31">
        <v>2012</v>
      </c>
      <c r="C6" s="37">
        <v>0.7652891340217044</v>
      </c>
      <c r="D6" s="34"/>
      <c r="E6" s="33"/>
    </row>
    <row r="7" spans="1:5" x14ac:dyDescent="0.25">
      <c r="A7" s="34"/>
      <c r="B7" s="31">
        <v>2013</v>
      </c>
      <c r="C7" s="37">
        <v>0.72203169403191247</v>
      </c>
      <c r="D7" s="34"/>
      <c r="E7" s="33"/>
    </row>
    <row r="8" spans="1:5" x14ac:dyDescent="0.25">
      <c r="A8" s="34"/>
      <c r="B8" s="31">
        <v>2014</v>
      </c>
      <c r="C8" s="37">
        <v>0.78430689383159735</v>
      </c>
      <c r="D8" s="34"/>
      <c r="E8" s="33"/>
    </row>
    <row r="9" spans="1:5" x14ac:dyDescent="0.25">
      <c r="A9" s="34"/>
      <c r="B9" s="31">
        <v>2015</v>
      </c>
      <c r="C9" s="37">
        <v>0.80822468807904058</v>
      </c>
      <c r="D9" s="34"/>
      <c r="E9" s="33"/>
    </row>
    <row r="10" spans="1:5" x14ac:dyDescent="0.25">
      <c r="A10" s="34"/>
      <c r="B10" s="31">
        <v>2016</v>
      </c>
      <c r="C10" s="37">
        <v>1.0079092181608689</v>
      </c>
      <c r="D10" s="34"/>
      <c r="E10" s="33"/>
    </row>
    <row r="11" spans="1:5" x14ac:dyDescent="0.25">
      <c r="A11" s="34"/>
      <c r="B11" s="31">
        <v>2017</v>
      </c>
      <c r="C11" s="37">
        <v>1.3213951201314031</v>
      </c>
      <c r="D11" s="34"/>
      <c r="E11" s="33"/>
    </row>
    <row r="12" spans="1:5" x14ac:dyDescent="0.25">
      <c r="A12" s="34"/>
      <c r="B12" s="31">
        <v>2018</v>
      </c>
      <c r="C12" s="37">
        <v>1.3813086846491123</v>
      </c>
      <c r="D12" s="34"/>
      <c r="E12" s="33"/>
    </row>
    <row r="13" spans="1:5" x14ac:dyDescent="0.25">
      <c r="A13" s="34"/>
      <c r="B13" s="31">
        <v>2019</v>
      </c>
      <c r="C13" s="37">
        <v>1.3677300949691518</v>
      </c>
      <c r="D13" s="34"/>
      <c r="E13" s="33"/>
    </row>
    <row r="14" spans="1:5" x14ac:dyDescent="0.25">
      <c r="A14" s="34"/>
      <c r="B14" s="34"/>
      <c r="C14" s="34"/>
      <c r="D14" s="34"/>
      <c r="E14" s="33"/>
    </row>
    <row r="15" spans="1:5" x14ac:dyDescent="0.25">
      <c r="A15" s="3" t="s">
        <v>105</v>
      </c>
      <c r="B15" s="34"/>
      <c r="C15" s="34"/>
      <c r="D15" s="34"/>
      <c r="E15" s="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baseColWidth="10" defaultRowHeight="12.75" x14ac:dyDescent="0.2"/>
  <cols>
    <col min="1" max="16384" width="11.42578125" style="4"/>
  </cols>
  <sheetData>
    <row r="1" spans="1:7" x14ac:dyDescent="0.2">
      <c r="A1" s="32" t="s">
        <v>99</v>
      </c>
      <c r="B1" s="38"/>
      <c r="C1" s="38"/>
      <c r="D1" s="38"/>
      <c r="E1" s="38"/>
      <c r="F1" s="38"/>
      <c r="G1" s="38"/>
    </row>
    <row r="2" spans="1:7" x14ac:dyDescent="0.2">
      <c r="A2" s="39" t="s">
        <v>57</v>
      </c>
      <c r="B2" s="38"/>
      <c r="C2" s="38"/>
      <c r="D2" s="38"/>
      <c r="E2" s="38"/>
      <c r="F2" s="38"/>
      <c r="G2" s="38"/>
    </row>
    <row r="3" spans="1:7" x14ac:dyDescent="0.2">
      <c r="A3" s="44"/>
      <c r="B3" s="44"/>
      <c r="C3" s="44"/>
      <c r="D3" s="44"/>
      <c r="E3" s="38"/>
      <c r="F3" s="38"/>
      <c r="G3" s="38"/>
    </row>
    <row r="4" spans="1:7" x14ac:dyDescent="0.2">
      <c r="A4" s="45"/>
      <c r="B4" s="45">
        <v>2017</v>
      </c>
      <c r="C4" s="45">
        <v>2020</v>
      </c>
      <c r="D4" s="44"/>
      <c r="E4" s="38"/>
      <c r="F4" s="38"/>
      <c r="G4" s="38"/>
    </row>
    <row r="5" spans="1:7" x14ac:dyDescent="0.2">
      <c r="A5" s="46" t="s">
        <v>14</v>
      </c>
      <c r="B5" s="47">
        <v>0.95</v>
      </c>
      <c r="C5" s="47">
        <v>0.96</v>
      </c>
      <c r="D5" s="44"/>
      <c r="E5" s="38"/>
      <c r="F5" s="38"/>
      <c r="G5" s="38"/>
    </row>
    <row r="6" spans="1:7" x14ac:dyDescent="0.2">
      <c r="A6" s="45" t="s">
        <v>15</v>
      </c>
      <c r="B6" s="47">
        <v>0.92</v>
      </c>
      <c r="C6" s="47">
        <v>0.92</v>
      </c>
      <c r="D6" s="44"/>
      <c r="E6" s="38"/>
      <c r="F6" s="38"/>
      <c r="G6" s="38"/>
    </row>
    <row r="7" spans="1:7" x14ac:dyDescent="0.2">
      <c r="A7" s="45" t="s">
        <v>16</v>
      </c>
      <c r="B7" s="47">
        <v>0.91</v>
      </c>
      <c r="C7" s="47">
        <v>0.87</v>
      </c>
      <c r="D7" s="44"/>
      <c r="E7" s="38"/>
      <c r="F7" s="38"/>
      <c r="G7" s="38"/>
    </row>
    <row r="8" spans="1:7" x14ac:dyDescent="0.2">
      <c r="A8" s="45" t="s">
        <v>17</v>
      </c>
      <c r="B8" s="47">
        <v>0.73</v>
      </c>
      <c r="C8" s="47">
        <v>0.82</v>
      </c>
      <c r="D8" s="44"/>
      <c r="E8" s="38"/>
      <c r="F8" s="38"/>
      <c r="G8" s="38"/>
    </row>
    <row r="9" spans="1:7" x14ac:dyDescent="0.2">
      <c r="A9" s="45" t="s">
        <v>18</v>
      </c>
      <c r="B9" s="47">
        <v>0.7</v>
      </c>
      <c r="C9" s="47">
        <v>0.78</v>
      </c>
      <c r="D9" s="44"/>
      <c r="E9" s="38"/>
      <c r="F9" s="38"/>
      <c r="G9" s="38"/>
    </row>
    <row r="10" spans="1:7" x14ac:dyDescent="0.2">
      <c r="A10" s="45" t="s">
        <v>19</v>
      </c>
      <c r="B10" s="47">
        <v>0.51</v>
      </c>
      <c r="C10" s="47">
        <v>0.66</v>
      </c>
      <c r="D10" s="44"/>
      <c r="E10" s="38"/>
      <c r="F10" s="38"/>
      <c r="G10" s="38"/>
    </row>
    <row r="11" spans="1:7" x14ac:dyDescent="0.2">
      <c r="A11" s="48" t="s">
        <v>20</v>
      </c>
      <c r="B11" s="47">
        <v>0.46</v>
      </c>
      <c r="C11" s="47">
        <v>0.52</v>
      </c>
      <c r="D11" s="44"/>
      <c r="E11" s="38"/>
      <c r="F11" s="38"/>
      <c r="G11" s="38"/>
    </row>
    <row r="12" spans="1:7" x14ac:dyDescent="0.2">
      <c r="A12" s="10" t="s">
        <v>12</v>
      </c>
      <c r="B12" s="44"/>
      <c r="C12" s="44"/>
      <c r="D12" s="44"/>
      <c r="E12" s="38"/>
      <c r="F12" s="38"/>
      <c r="G12" s="38"/>
    </row>
    <row r="13" spans="1:7" x14ac:dyDescent="0.2">
      <c r="A13" s="38"/>
      <c r="B13" s="38"/>
      <c r="C13" s="38"/>
      <c r="D13" s="38"/>
      <c r="E13" s="38"/>
      <c r="F13" s="38"/>
      <c r="G13" s="38"/>
    </row>
    <row r="14" spans="1:7" x14ac:dyDescent="0.2">
      <c r="A14" s="10" t="s">
        <v>106</v>
      </c>
      <c r="B14" s="38"/>
      <c r="C14" s="38"/>
      <c r="D14" s="38"/>
      <c r="E14" s="38"/>
      <c r="F14" s="38"/>
      <c r="G14" s="38"/>
    </row>
  </sheetData>
  <customSheetViews>
    <customSheetView guid="{DB959F81-1518-436B-9246-A5E23025EBE2}">
      <pageMargins left="0.7" right="0.7" top="0.75" bottom="0.75" header="0.3" footer="0.3"/>
    </customSheetView>
    <customSheetView guid="{0CF4946A-3792-48F5-9BF4-F690F84C5056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baseColWidth="10" defaultRowHeight="15" x14ac:dyDescent="0.25"/>
  <cols>
    <col min="1" max="1" width="37.5703125" customWidth="1"/>
  </cols>
  <sheetData>
    <row r="1" spans="1:6" x14ac:dyDescent="0.25">
      <c r="A1" s="49" t="s">
        <v>98</v>
      </c>
      <c r="B1" s="2"/>
      <c r="C1" s="2"/>
      <c r="D1" s="2"/>
      <c r="E1" s="2"/>
      <c r="F1" s="2"/>
    </row>
    <row r="2" spans="1:6" x14ac:dyDescent="0.25">
      <c r="A2" s="50" t="s">
        <v>22</v>
      </c>
      <c r="B2" s="2"/>
      <c r="C2" s="2"/>
      <c r="D2" s="2"/>
      <c r="E2" s="2"/>
      <c r="F2" s="2"/>
    </row>
    <row r="3" spans="1:6" x14ac:dyDescent="0.25">
      <c r="A3" s="51"/>
      <c r="B3" s="52"/>
      <c r="C3" s="53"/>
      <c r="D3" s="54"/>
      <c r="E3" s="2"/>
      <c r="F3" s="2"/>
    </row>
    <row r="4" spans="1:6" x14ac:dyDescent="0.25">
      <c r="A4" s="55"/>
      <c r="B4" s="56">
        <v>2013</v>
      </c>
      <c r="C4" s="56">
        <v>2018</v>
      </c>
      <c r="D4" s="54"/>
      <c r="E4" s="2"/>
      <c r="F4" s="2"/>
    </row>
    <row r="5" spans="1:6" x14ac:dyDescent="0.25">
      <c r="A5" s="55" t="s">
        <v>69</v>
      </c>
      <c r="B5" s="57">
        <v>74.7</v>
      </c>
      <c r="C5" s="57">
        <v>595</v>
      </c>
      <c r="D5" s="54"/>
      <c r="E5" s="2"/>
      <c r="F5" s="2"/>
    </row>
    <row r="6" spans="1:6" x14ac:dyDescent="0.25">
      <c r="A6" s="55" t="s">
        <v>70</v>
      </c>
      <c r="B6" s="57">
        <v>9.4</v>
      </c>
      <c r="C6" s="57">
        <v>31.1</v>
      </c>
      <c r="D6" s="54"/>
      <c r="E6" s="2"/>
      <c r="F6" s="2"/>
    </row>
    <row r="7" spans="1:6" x14ac:dyDescent="0.25">
      <c r="A7" s="55" t="s">
        <v>71</v>
      </c>
      <c r="B7" s="57">
        <v>417.3</v>
      </c>
      <c r="C7" s="57">
        <v>700.7</v>
      </c>
      <c r="D7" s="54"/>
      <c r="E7" s="2"/>
      <c r="F7" s="2"/>
    </row>
    <row r="8" spans="1:6" x14ac:dyDescent="0.25">
      <c r="A8" s="55" t="s">
        <v>72</v>
      </c>
      <c r="B8" s="57">
        <v>468.3</v>
      </c>
      <c r="C8" s="57">
        <v>708.6</v>
      </c>
      <c r="D8" s="54"/>
      <c r="E8" s="2"/>
      <c r="F8" s="2"/>
    </row>
    <row r="9" spans="1:6" x14ac:dyDescent="0.25">
      <c r="A9" s="55" t="s">
        <v>73</v>
      </c>
      <c r="B9" s="57">
        <v>116</v>
      </c>
      <c r="C9" s="57">
        <v>290.39999999999998</v>
      </c>
      <c r="D9" s="54"/>
      <c r="E9" s="2"/>
      <c r="F9" s="2"/>
    </row>
    <row r="10" spans="1:6" x14ac:dyDescent="0.25">
      <c r="A10" s="55" t="s">
        <v>74</v>
      </c>
      <c r="B10" s="57">
        <f t="shared" ref="B10:C10" si="0">B11-(B5+B6+B7+B8+B9)</f>
        <v>0.39999999999986358</v>
      </c>
      <c r="C10" s="57">
        <f t="shared" si="0"/>
        <v>7.8999999999996362</v>
      </c>
      <c r="D10" s="54"/>
      <c r="E10" s="2"/>
      <c r="F10" s="2"/>
    </row>
    <row r="11" spans="1:6" x14ac:dyDescent="0.25">
      <c r="A11" s="55" t="s">
        <v>85</v>
      </c>
      <c r="B11" s="58">
        <v>1086.0999999999999</v>
      </c>
      <c r="C11" s="58">
        <v>2333.6999999999998</v>
      </c>
      <c r="D11" s="54"/>
      <c r="E11" s="2"/>
      <c r="F11" s="2"/>
    </row>
    <row r="12" spans="1:6" x14ac:dyDescent="0.25">
      <c r="A12" s="51"/>
      <c r="B12" s="51"/>
      <c r="C12" s="53"/>
      <c r="D12" s="54"/>
      <c r="E12" s="2"/>
      <c r="F12" s="2"/>
    </row>
    <row r="13" spans="1:6" x14ac:dyDescent="0.25">
      <c r="A13" s="59" t="s">
        <v>107</v>
      </c>
      <c r="B13" s="60"/>
      <c r="C13" s="61"/>
      <c r="D13" s="2"/>
      <c r="E13" s="2"/>
      <c r="F13" s="2"/>
    </row>
  </sheetData>
  <customSheetViews>
    <customSheetView guid="{DB959F81-1518-436B-9246-A5E23025EBE2}">
      <pageMargins left="0.7" right="0.7" top="0.75" bottom="0.75" header="0.3" footer="0.3"/>
    </customSheetView>
    <customSheetView guid="{0CF4946A-3792-48F5-9BF4-F690F84C5056}">
      <selection activeCell="M18" sqref="M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baseColWidth="10" defaultRowHeight="12.75" x14ac:dyDescent="0.2"/>
  <cols>
    <col min="1" max="1" width="22.7109375" style="4" customWidth="1"/>
    <col min="2" max="255" width="11.42578125" style="4"/>
    <col min="256" max="256" width="22.7109375" style="4" customWidth="1"/>
    <col min="257" max="511" width="11.42578125" style="4"/>
    <col min="512" max="512" width="22.7109375" style="4" customWidth="1"/>
    <col min="513" max="767" width="11.42578125" style="4"/>
    <col min="768" max="768" width="22.7109375" style="4" customWidth="1"/>
    <col min="769" max="1023" width="11.42578125" style="4"/>
    <col min="1024" max="1024" width="22.7109375" style="4" customWidth="1"/>
    <col min="1025" max="1279" width="11.42578125" style="4"/>
    <col min="1280" max="1280" width="22.7109375" style="4" customWidth="1"/>
    <col min="1281" max="1535" width="11.42578125" style="4"/>
    <col min="1536" max="1536" width="22.7109375" style="4" customWidth="1"/>
    <col min="1537" max="1791" width="11.42578125" style="4"/>
    <col min="1792" max="1792" width="22.7109375" style="4" customWidth="1"/>
    <col min="1793" max="2047" width="11.42578125" style="4"/>
    <col min="2048" max="2048" width="22.7109375" style="4" customWidth="1"/>
    <col min="2049" max="2303" width="11.42578125" style="4"/>
    <col min="2304" max="2304" width="22.7109375" style="4" customWidth="1"/>
    <col min="2305" max="2559" width="11.42578125" style="4"/>
    <col min="2560" max="2560" width="22.7109375" style="4" customWidth="1"/>
    <col min="2561" max="2815" width="11.42578125" style="4"/>
    <col min="2816" max="2816" width="22.7109375" style="4" customWidth="1"/>
    <col min="2817" max="3071" width="11.42578125" style="4"/>
    <col min="3072" max="3072" width="22.7109375" style="4" customWidth="1"/>
    <col min="3073" max="3327" width="11.42578125" style="4"/>
    <col min="3328" max="3328" width="22.7109375" style="4" customWidth="1"/>
    <col min="3329" max="3583" width="11.42578125" style="4"/>
    <col min="3584" max="3584" width="22.7109375" style="4" customWidth="1"/>
    <col min="3585" max="3839" width="11.42578125" style="4"/>
    <col min="3840" max="3840" width="22.7109375" style="4" customWidth="1"/>
    <col min="3841" max="4095" width="11.42578125" style="4"/>
    <col min="4096" max="4096" width="22.7109375" style="4" customWidth="1"/>
    <col min="4097" max="4351" width="11.42578125" style="4"/>
    <col min="4352" max="4352" width="22.7109375" style="4" customWidth="1"/>
    <col min="4353" max="4607" width="11.42578125" style="4"/>
    <col min="4608" max="4608" width="22.7109375" style="4" customWidth="1"/>
    <col min="4609" max="4863" width="11.42578125" style="4"/>
    <col min="4864" max="4864" width="22.7109375" style="4" customWidth="1"/>
    <col min="4865" max="5119" width="11.42578125" style="4"/>
    <col min="5120" max="5120" width="22.7109375" style="4" customWidth="1"/>
    <col min="5121" max="5375" width="11.42578125" style="4"/>
    <col min="5376" max="5376" width="22.7109375" style="4" customWidth="1"/>
    <col min="5377" max="5631" width="11.42578125" style="4"/>
    <col min="5632" max="5632" width="22.7109375" style="4" customWidth="1"/>
    <col min="5633" max="5887" width="11.42578125" style="4"/>
    <col min="5888" max="5888" width="22.7109375" style="4" customWidth="1"/>
    <col min="5889" max="6143" width="11.42578125" style="4"/>
    <col min="6144" max="6144" width="22.7109375" style="4" customWidth="1"/>
    <col min="6145" max="6399" width="11.42578125" style="4"/>
    <col min="6400" max="6400" width="22.7109375" style="4" customWidth="1"/>
    <col min="6401" max="6655" width="11.42578125" style="4"/>
    <col min="6656" max="6656" width="22.7109375" style="4" customWidth="1"/>
    <col min="6657" max="6911" width="11.42578125" style="4"/>
    <col min="6912" max="6912" width="22.7109375" style="4" customWidth="1"/>
    <col min="6913" max="7167" width="11.42578125" style="4"/>
    <col min="7168" max="7168" width="22.7109375" style="4" customWidth="1"/>
    <col min="7169" max="7423" width="11.42578125" style="4"/>
    <col min="7424" max="7424" width="22.7109375" style="4" customWidth="1"/>
    <col min="7425" max="7679" width="11.42578125" style="4"/>
    <col min="7680" max="7680" width="22.7109375" style="4" customWidth="1"/>
    <col min="7681" max="7935" width="11.42578125" style="4"/>
    <col min="7936" max="7936" width="22.7109375" style="4" customWidth="1"/>
    <col min="7937" max="8191" width="11.42578125" style="4"/>
    <col min="8192" max="8192" width="22.7109375" style="4" customWidth="1"/>
    <col min="8193" max="8447" width="11.42578125" style="4"/>
    <col min="8448" max="8448" width="22.7109375" style="4" customWidth="1"/>
    <col min="8449" max="8703" width="11.42578125" style="4"/>
    <col min="8704" max="8704" width="22.7109375" style="4" customWidth="1"/>
    <col min="8705" max="8959" width="11.42578125" style="4"/>
    <col min="8960" max="8960" width="22.7109375" style="4" customWidth="1"/>
    <col min="8961" max="9215" width="11.42578125" style="4"/>
    <col min="9216" max="9216" width="22.7109375" style="4" customWidth="1"/>
    <col min="9217" max="9471" width="11.42578125" style="4"/>
    <col min="9472" max="9472" width="22.7109375" style="4" customWidth="1"/>
    <col min="9473" max="9727" width="11.42578125" style="4"/>
    <col min="9728" max="9728" width="22.7109375" style="4" customWidth="1"/>
    <col min="9729" max="9983" width="11.42578125" style="4"/>
    <col min="9984" max="9984" width="22.7109375" style="4" customWidth="1"/>
    <col min="9985" max="10239" width="11.42578125" style="4"/>
    <col min="10240" max="10240" width="22.7109375" style="4" customWidth="1"/>
    <col min="10241" max="10495" width="11.42578125" style="4"/>
    <col min="10496" max="10496" width="22.7109375" style="4" customWidth="1"/>
    <col min="10497" max="10751" width="11.42578125" style="4"/>
    <col min="10752" max="10752" width="22.7109375" style="4" customWidth="1"/>
    <col min="10753" max="11007" width="11.42578125" style="4"/>
    <col min="11008" max="11008" width="22.7109375" style="4" customWidth="1"/>
    <col min="11009" max="11263" width="11.42578125" style="4"/>
    <col min="11264" max="11264" width="22.7109375" style="4" customWidth="1"/>
    <col min="11265" max="11519" width="11.42578125" style="4"/>
    <col min="11520" max="11520" width="22.7109375" style="4" customWidth="1"/>
    <col min="11521" max="11775" width="11.42578125" style="4"/>
    <col min="11776" max="11776" width="22.7109375" style="4" customWidth="1"/>
    <col min="11777" max="12031" width="11.42578125" style="4"/>
    <col min="12032" max="12032" width="22.7109375" style="4" customWidth="1"/>
    <col min="12033" max="12287" width="11.42578125" style="4"/>
    <col min="12288" max="12288" width="22.7109375" style="4" customWidth="1"/>
    <col min="12289" max="12543" width="11.42578125" style="4"/>
    <col min="12544" max="12544" width="22.7109375" style="4" customWidth="1"/>
    <col min="12545" max="12799" width="11.42578125" style="4"/>
    <col min="12800" max="12800" width="22.7109375" style="4" customWidth="1"/>
    <col min="12801" max="13055" width="11.42578125" style="4"/>
    <col min="13056" max="13056" width="22.7109375" style="4" customWidth="1"/>
    <col min="13057" max="13311" width="11.42578125" style="4"/>
    <col min="13312" max="13312" width="22.7109375" style="4" customWidth="1"/>
    <col min="13313" max="13567" width="11.42578125" style="4"/>
    <col min="13568" max="13568" width="22.7109375" style="4" customWidth="1"/>
    <col min="13569" max="13823" width="11.42578125" style="4"/>
    <col min="13824" max="13824" width="22.7109375" style="4" customWidth="1"/>
    <col min="13825" max="14079" width="11.42578125" style="4"/>
    <col min="14080" max="14080" width="22.7109375" style="4" customWidth="1"/>
    <col min="14081" max="14335" width="11.42578125" style="4"/>
    <col min="14336" max="14336" width="22.7109375" style="4" customWidth="1"/>
    <col min="14337" max="14591" width="11.42578125" style="4"/>
    <col min="14592" max="14592" width="22.7109375" style="4" customWidth="1"/>
    <col min="14593" max="14847" width="11.42578125" style="4"/>
    <col min="14848" max="14848" width="22.7109375" style="4" customWidth="1"/>
    <col min="14849" max="15103" width="11.42578125" style="4"/>
    <col min="15104" max="15104" width="22.7109375" style="4" customWidth="1"/>
    <col min="15105" max="15359" width="11.42578125" style="4"/>
    <col min="15360" max="15360" width="22.7109375" style="4" customWidth="1"/>
    <col min="15361" max="15615" width="11.42578125" style="4"/>
    <col min="15616" max="15616" width="22.7109375" style="4" customWidth="1"/>
    <col min="15617" max="15871" width="11.42578125" style="4"/>
    <col min="15872" max="15872" width="22.7109375" style="4" customWidth="1"/>
    <col min="15873" max="16127" width="11.42578125" style="4"/>
    <col min="16128" max="16128" width="22.7109375" style="4" customWidth="1"/>
    <col min="16129" max="16384" width="11.42578125" style="4"/>
  </cols>
  <sheetData>
    <row r="1" spans="1:6" x14ac:dyDescent="0.2">
      <c r="A1" s="32" t="s">
        <v>97</v>
      </c>
      <c r="B1" s="38"/>
      <c r="C1" s="38"/>
      <c r="D1" s="38"/>
      <c r="E1" s="38"/>
      <c r="F1" s="38"/>
    </row>
    <row r="2" spans="1:6" x14ac:dyDescent="0.2">
      <c r="A2" s="39" t="s">
        <v>49</v>
      </c>
      <c r="B2" s="38"/>
      <c r="C2" s="38"/>
      <c r="D2" s="38"/>
      <c r="E2" s="38"/>
      <c r="F2" s="38"/>
    </row>
    <row r="3" spans="1:6" x14ac:dyDescent="0.2">
      <c r="A3" s="38"/>
      <c r="B3" s="38"/>
      <c r="C3" s="38"/>
      <c r="D3" s="38"/>
      <c r="E3" s="38"/>
      <c r="F3" s="38"/>
    </row>
    <row r="4" spans="1:6" x14ac:dyDescent="0.2">
      <c r="A4" s="45" t="s">
        <v>83</v>
      </c>
      <c r="B4" s="47">
        <v>0.38</v>
      </c>
      <c r="C4" s="45">
        <v>666</v>
      </c>
      <c r="D4" s="44"/>
      <c r="E4" s="38"/>
      <c r="F4" s="38"/>
    </row>
    <row r="5" spans="1:6" x14ac:dyDescent="0.2">
      <c r="A5" s="45" t="s">
        <v>50</v>
      </c>
      <c r="B5" s="47">
        <v>0.36</v>
      </c>
      <c r="C5" s="45">
        <v>625</v>
      </c>
      <c r="D5" s="44"/>
      <c r="E5" s="38"/>
      <c r="F5" s="38"/>
    </row>
    <row r="6" spans="1:6" x14ac:dyDescent="0.2">
      <c r="A6" s="45" t="s">
        <v>51</v>
      </c>
      <c r="B6" s="47">
        <v>0.15</v>
      </c>
      <c r="C6" s="45">
        <v>257</v>
      </c>
      <c r="D6" s="44"/>
      <c r="E6" s="38"/>
      <c r="F6" s="38"/>
    </row>
    <row r="7" spans="1:6" x14ac:dyDescent="0.2">
      <c r="A7" s="45" t="s">
        <v>84</v>
      </c>
      <c r="B7" s="47">
        <v>0.09</v>
      </c>
      <c r="C7" s="45">
        <v>158</v>
      </c>
      <c r="D7" s="44"/>
      <c r="E7" s="38"/>
      <c r="F7" s="38"/>
    </row>
    <row r="8" spans="1:6" x14ac:dyDescent="0.2">
      <c r="A8" s="45" t="s">
        <v>52</v>
      </c>
      <c r="B8" s="47">
        <v>0.03</v>
      </c>
      <c r="C8" s="45">
        <v>51</v>
      </c>
      <c r="D8" s="44"/>
      <c r="E8" s="38"/>
      <c r="F8" s="38"/>
    </row>
    <row r="9" spans="1:6" x14ac:dyDescent="0.2">
      <c r="A9" s="44"/>
      <c r="B9" s="44"/>
      <c r="C9" s="44"/>
      <c r="D9" s="44"/>
      <c r="E9" s="38"/>
      <c r="F9" s="38"/>
    </row>
    <row r="10" spans="1:6" x14ac:dyDescent="0.2">
      <c r="A10" s="16" t="s">
        <v>104</v>
      </c>
      <c r="B10" s="38"/>
      <c r="C10" s="38"/>
      <c r="D10" s="38"/>
      <c r="E10" s="38"/>
      <c r="F10" s="38"/>
    </row>
  </sheetData>
  <customSheetViews>
    <customSheetView guid="{DB959F81-1518-436B-9246-A5E23025EBE2}">
      <selection activeCell="C20" sqref="C20"/>
      <pageMargins left="0.7" right="0.7" top="0.75" bottom="0.75" header="0.3" footer="0.3"/>
      <pageSetup paperSize="9" orientation="portrait" r:id="rId1"/>
    </customSheetView>
    <customSheetView guid="{0CF4946A-3792-48F5-9BF4-F690F84C5056}">
      <selection activeCell="C20" sqref="C20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/>
  </sheetViews>
  <sheetFormatPr baseColWidth="10" defaultRowHeight="15" x14ac:dyDescent="0.25"/>
  <cols>
    <col min="1" max="1" width="19" customWidth="1"/>
  </cols>
  <sheetData>
    <row r="1" spans="1:14" x14ac:dyDescent="0.25">
      <c r="A1" s="49" t="s">
        <v>114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4" x14ac:dyDescent="0.25">
      <c r="A2" s="50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4"/>
      <c r="M3" s="63"/>
    </row>
    <row r="4" spans="1:14" x14ac:dyDescent="0.25">
      <c r="A4" s="66"/>
      <c r="B4" s="67">
        <v>2009</v>
      </c>
      <c r="C4" s="67">
        <v>2010</v>
      </c>
      <c r="D4" s="67">
        <v>2011</v>
      </c>
      <c r="E4" s="67">
        <v>2012</v>
      </c>
      <c r="F4" s="67">
        <v>2013</v>
      </c>
      <c r="G4" s="67">
        <v>2014</v>
      </c>
      <c r="H4" s="67">
        <v>2015</v>
      </c>
      <c r="I4" s="67">
        <v>2016</v>
      </c>
      <c r="J4" s="68">
        <v>2017</v>
      </c>
      <c r="K4" s="68">
        <v>2018</v>
      </c>
      <c r="L4" s="68">
        <v>2019</v>
      </c>
      <c r="M4" s="65"/>
      <c r="N4" s="22"/>
    </row>
    <row r="5" spans="1:14" x14ac:dyDescent="0.25">
      <c r="A5" s="69" t="s">
        <v>76</v>
      </c>
      <c r="B5" s="70">
        <v>1508.543451</v>
      </c>
      <c r="C5" s="70">
        <v>1404.1232419999999</v>
      </c>
      <c r="D5" s="70">
        <v>1274.040526</v>
      </c>
      <c r="E5" s="70">
        <v>1100.976253</v>
      </c>
      <c r="F5" s="70">
        <v>1014</v>
      </c>
      <c r="G5" s="70">
        <v>883.3</v>
      </c>
      <c r="H5" s="70">
        <v>853.5</v>
      </c>
      <c r="I5" s="70">
        <v>792.6</v>
      </c>
      <c r="J5" s="71">
        <v>803.7</v>
      </c>
      <c r="K5" s="71">
        <v>785.6</v>
      </c>
      <c r="L5" s="71">
        <v>708</v>
      </c>
      <c r="M5" s="65"/>
      <c r="N5" s="22"/>
    </row>
    <row r="6" spans="1:14" x14ac:dyDescent="0.25">
      <c r="A6" s="24"/>
      <c r="B6" s="24"/>
      <c r="C6" s="24"/>
      <c r="D6" s="24"/>
      <c r="E6" s="24"/>
      <c r="F6" s="24"/>
      <c r="G6" s="24"/>
      <c r="H6" s="24"/>
      <c r="I6" s="24"/>
      <c r="J6" s="72"/>
      <c r="K6" s="72"/>
      <c r="L6" s="73"/>
      <c r="M6" s="65"/>
      <c r="N6" s="22"/>
    </row>
    <row r="7" spans="1:14" x14ac:dyDescent="0.25">
      <c r="A7" s="66" t="s">
        <v>108</v>
      </c>
      <c r="B7" s="62"/>
      <c r="C7" s="62"/>
      <c r="D7" s="62"/>
      <c r="E7" s="62"/>
      <c r="F7" s="62"/>
      <c r="G7" s="62"/>
      <c r="H7" s="62"/>
      <c r="I7" s="62"/>
      <c r="J7" s="74"/>
      <c r="K7" s="74"/>
      <c r="L7" s="75"/>
      <c r="M7" s="63"/>
    </row>
  </sheetData>
  <customSheetViews>
    <customSheetView guid="{DB959F81-1518-436B-9246-A5E23025EBE2}">
      <selection activeCell="C15" sqref="C15"/>
      <pageMargins left="0.7" right="0.7" top="0.75" bottom="0.75" header="0.3" footer="0.3"/>
      <pageSetup paperSize="9" orientation="portrait" r:id="rId1"/>
    </customSheetView>
    <customSheetView guid="{0CF4946A-3792-48F5-9BF4-F690F84C5056}">
      <selection activeCell="C15" sqref="C15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baseColWidth="10" defaultColWidth="9.140625" defaultRowHeight="11.25" x14ac:dyDescent="0.2"/>
  <cols>
    <col min="1" max="1" width="25" style="2" customWidth="1"/>
    <col min="2" max="1025" width="10.7109375" style="2" customWidth="1"/>
    <col min="1026" max="16384" width="9.140625" style="2"/>
  </cols>
  <sheetData>
    <row r="1" spans="1:14" x14ac:dyDescent="0.2">
      <c r="A1" s="1" t="s">
        <v>96</v>
      </c>
    </row>
    <row r="2" spans="1:14" x14ac:dyDescent="0.2">
      <c r="A2" s="3" t="s">
        <v>13</v>
      </c>
    </row>
    <row r="3" spans="1:14" x14ac:dyDescent="0.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66"/>
      <c r="B4" s="76">
        <v>2008</v>
      </c>
      <c r="C4" s="76">
        <v>2009</v>
      </c>
      <c r="D4" s="76">
        <v>2010</v>
      </c>
      <c r="E4" s="76">
        <v>2011</v>
      </c>
      <c r="F4" s="76">
        <v>2012</v>
      </c>
      <c r="G4" s="76">
        <v>2013</v>
      </c>
      <c r="H4" s="76">
        <v>2014</v>
      </c>
      <c r="I4" s="76">
        <v>2015</v>
      </c>
      <c r="J4" s="76">
        <v>2016</v>
      </c>
      <c r="K4" s="76">
        <v>2017</v>
      </c>
      <c r="L4" s="76">
        <v>2018</v>
      </c>
      <c r="M4" s="76">
        <v>2019</v>
      </c>
      <c r="N4" s="24"/>
    </row>
    <row r="5" spans="1:14" x14ac:dyDescent="0.2">
      <c r="A5" s="69" t="s">
        <v>7</v>
      </c>
      <c r="B5" s="70">
        <v>44.851258581235697</v>
      </c>
      <c r="C5" s="70">
        <v>52.825552825552833</v>
      </c>
      <c r="D5" s="70">
        <v>59.259259259259267</v>
      </c>
      <c r="E5" s="70">
        <v>61.695906432748529</v>
      </c>
      <c r="F5" s="70">
        <v>61.245674740484425</v>
      </c>
      <c r="G5" s="70">
        <v>62.692307692307693</v>
      </c>
      <c r="H5" s="70">
        <v>64.25339366515837</v>
      </c>
      <c r="I5" s="70">
        <v>70.531400966183583</v>
      </c>
      <c r="J5" s="70">
        <v>70.466321243523325</v>
      </c>
      <c r="K5" s="70">
        <v>65.425531914893611</v>
      </c>
      <c r="L5" s="70">
        <v>59.300834783087041</v>
      </c>
      <c r="M5" s="70">
        <v>49.253998612190792</v>
      </c>
      <c r="N5" s="24"/>
    </row>
    <row r="6" spans="1:14" x14ac:dyDescent="0.2">
      <c r="A6" s="69" t="s">
        <v>8</v>
      </c>
      <c r="B6" s="70">
        <v>33.409610983981693</v>
      </c>
      <c r="C6" s="70">
        <v>28.009828009828013</v>
      </c>
      <c r="D6" s="70">
        <v>24.338624338624339</v>
      </c>
      <c r="E6" s="70">
        <v>23.391812865497073</v>
      </c>
      <c r="F6" s="70">
        <v>23.875432525951556</v>
      </c>
      <c r="G6" s="70">
        <v>25</v>
      </c>
      <c r="H6" s="70">
        <v>24.434389140271492</v>
      </c>
      <c r="I6" s="70">
        <v>19.806763285024154</v>
      </c>
      <c r="J6" s="70">
        <v>22.279792746113994</v>
      </c>
      <c r="K6" s="70">
        <v>16.48936170212766</v>
      </c>
      <c r="L6" s="70">
        <v>8.6530355436060713</v>
      </c>
      <c r="M6" s="70">
        <v>5.0435528852765543</v>
      </c>
      <c r="N6" s="24"/>
    </row>
    <row r="7" spans="1:14" x14ac:dyDescent="0.2">
      <c r="A7" s="69" t="s">
        <v>21</v>
      </c>
      <c r="B7" s="70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13.829787234042552</v>
      </c>
      <c r="L7" s="70">
        <v>29.578746266740929</v>
      </c>
      <c r="M7" s="70">
        <v>44.471259422989689</v>
      </c>
      <c r="N7" s="24"/>
    </row>
    <row r="8" spans="1:14" x14ac:dyDescent="0.2">
      <c r="A8" s="69" t="s">
        <v>9</v>
      </c>
      <c r="B8" s="70">
        <v>21.739130434782606</v>
      </c>
      <c r="C8" s="70">
        <v>19.164619164619168</v>
      </c>
      <c r="D8" s="70">
        <v>16.402116402116402</v>
      </c>
      <c r="E8" s="70">
        <v>14.912280701754383</v>
      </c>
      <c r="F8" s="70">
        <v>14.878892733564014</v>
      </c>
      <c r="G8" s="70">
        <v>12.307692307692308</v>
      </c>
      <c r="H8" s="70">
        <v>11.312217194570135</v>
      </c>
      <c r="I8" s="70">
        <v>9.6618357487922708</v>
      </c>
      <c r="J8" s="70">
        <v>7.2538860103626952</v>
      </c>
      <c r="K8" s="70">
        <v>4.2553191489361701</v>
      </c>
      <c r="L8" s="70">
        <v>2.4607477749432132</v>
      </c>
      <c r="M8" s="70">
        <v>1.2311890795429687</v>
      </c>
      <c r="N8" s="24"/>
    </row>
    <row r="9" spans="1:14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4"/>
    </row>
    <row r="10" spans="1:14" x14ac:dyDescent="0.2">
      <c r="A10" s="2" t="s">
        <v>10</v>
      </c>
    </row>
    <row r="11" spans="1:14" x14ac:dyDescent="0.2">
      <c r="A11" s="2" t="s">
        <v>109</v>
      </c>
    </row>
    <row r="25" spans="1:1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  <c r="N26" s="6"/>
      <c r="O26" s="6"/>
    </row>
    <row r="27" spans="1:1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  <c r="M31" s="6"/>
      <c r="N31" s="6"/>
      <c r="O31" s="6"/>
    </row>
    <row r="32" spans="1:1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</sheetData>
  <customSheetViews>
    <customSheetView guid="{DB959F81-1518-436B-9246-A5E23025EBE2}">
      <pageMargins left="0.7" right="0.7" top="0.75" bottom="0.75" header="0.51180555555555496" footer="0.51180555555555496"/>
      <pageSetup paperSize="9" firstPageNumber="0" orientation="portrait" horizontalDpi="300" verticalDpi="300" r:id="rId1"/>
    </customSheetView>
    <customSheetView guid="{0CF4946A-3792-48F5-9BF4-F690F84C5056}">
      <pageMargins left="0.7" right="0.7" top="0.75" bottom="0.75" header="0.51180555555555496" footer="0.51180555555555496"/>
      <pageSetup paperSize="9" firstPageNumber="0" orientation="portrait" horizontalDpi="300" verticalDpi="300" r:id="rId2"/>
    </customSheetView>
  </customSheetViews>
  <pageMargins left="0.7" right="0.7" top="0.75" bottom="0.75" header="0.51180555555555496" footer="0.51180555555555496"/>
  <pageSetup paperSize="9" firstPageNumber="0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/>
  </sheetViews>
  <sheetFormatPr baseColWidth="10" defaultColWidth="9.140625" defaultRowHeight="15" x14ac:dyDescent="0.25"/>
  <cols>
    <col min="1" max="1" width="28.85546875" customWidth="1"/>
    <col min="2" max="1024" width="9.140625" customWidth="1"/>
  </cols>
  <sheetData>
    <row r="1" spans="1:5" x14ac:dyDescent="0.25">
      <c r="A1" s="1" t="s">
        <v>95</v>
      </c>
      <c r="B1" s="2"/>
      <c r="C1" s="2"/>
      <c r="D1" s="2"/>
      <c r="E1" s="2"/>
    </row>
    <row r="2" spans="1:5" x14ac:dyDescent="0.25">
      <c r="A2" s="3" t="s">
        <v>13</v>
      </c>
      <c r="B2" s="2"/>
      <c r="C2" s="2"/>
      <c r="D2" s="2"/>
      <c r="E2" s="2"/>
    </row>
    <row r="3" spans="1:5" x14ac:dyDescent="0.25">
      <c r="A3" s="3"/>
      <c r="B3" s="2"/>
      <c r="C3" s="2"/>
      <c r="D3" s="2"/>
      <c r="E3" s="2"/>
    </row>
    <row r="4" spans="1:5" x14ac:dyDescent="0.25">
      <c r="A4" s="66"/>
      <c r="B4" s="67">
        <v>2020</v>
      </c>
      <c r="C4" s="24"/>
      <c r="D4" s="2"/>
      <c r="E4" s="2"/>
    </row>
    <row r="5" spans="1:5" x14ac:dyDescent="0.25">
      <c r="A5" s="77" t="s">
        <v>3</v>
      </c>
      <c r="B5" s="78">
        <v>0.53</v>
      </c>
      <c r="C5" s="24"/>
      <c r="D5" s="2"/>
      <c r="E5" s="2"/>
    </row>
    <row r="6" spans="1:5" x14ac:dyDescent="0.25">
      <c r="A6" s="77" t="s">
        <v>2</v>
      </c>
      <c r="B6" s="78">
        <v>0.49</v>
      </c>
      <c r="C6" s="24"/>
      <c r="D6" s="2"/>
      <c r="E6" s="2"/>
    </row>
    <row r="7" spans="1:5" x14ac:dyDescent="0.25">
      <c r="A7" s="77" t="s">
        <v>1</v>
      </c>
      <c r="B7" s="78">
        <v>0.45</v>
      </c>
      <c r="C7" s="24"/>
      <c r="D7" s="2"/>
      <c r="E7" s="2"/>
    </row>
    <row r="8" spans="1:5" x14ac:dyDescent="0.25">
      <c r="A8" s="77" t="s">
        <v>4</v>
      </c>
      <c r="B8" s="78">
        <v>0.28000000000000003</v>
      </c>
      <c r="C8" s="24"/>
      <c r="D8" s="2"/>
      <c r="E8" s="2"/>
    </row>
    <row r="9" spans="1:5" x14ac:dyDescent="0.25">
      <c r="A9" s="77" t="s">
        <v>5</v>
      </c>
      <c r="B9" s="78">
        <v>0.19</v>
      </c>
      <c r="C9" s="24"/>
      <c r="D9" s="2"/>
      <c r="E9" s="2"/>
    </row>
    <row r="10" spans="1:5" x14ac:dyDescent="0.25">
      <c r="A10" s="77" t="s">
        <v>6</v>
      </c>
      <c r="B10" s="78">
        <v>0.13</v>
      </c>
      <c r="C10" s="24"/>
      <c r="D10" s="2"/>
      <c r="E10" s="2"/>
    </row>
    <row r="11" spans="1:5" x14ac:dyDescent="0.25">
      <c r="A11" s="66"/>
      <c r="B11" s="66"/>
      <c r="C11" s="24"/>
      <c r="D11" s="2"/>
      <c r="E11" s="2"/>
    </row>
    <row r="12" spans="1:5" x14ac:dyDescent="0.25">
      <c r="A12" s="66" t="s">
        <v>12</v>
      </c>
      <c r="B12" s="66"/>
      <c r="C12" s="24"/>
      <c r="D12" s="2"/>
      <c r="E12" s="2"/>
    </row>
    <row r="13" spans="1:5" x14ac:dyDescent="0.25">
      <c r="A13" s="66" t="s">
        <v>110</v>
      </c>
      <c r="B13" s="66"/>
      <c r="C13" s="2"/>
      <c r="D13" s="2"/>
      <c r="E13" s="2"/>
    </row>
  </sheetData>
  <customSheetViews>
    <customSheetView guid="{DB959F81-1518-436B-9246-A5E23025EBE2}">
      <selection activeCell="A16" sqref="A16"/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0CF4946A-3792-48F5-9BF4-F690F84C5056}">
      <selection activeCell="A16" sqref="A16"/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Sommaire</vt:lpstr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  <vt:lpstr>Graphique 10</vt:lpstr>
      <vt:lpstr>Graphique 11</vt:lpstr>
      <vt:lpstr>Tableau 1</vt:lpstr>
      <vt:lpstr>Tableau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Deps-doc, ministère de la Culture</dc:creator>
  <dc:description/>
  <cp:lastModifiedBy>BAUCHAT Barbara</cp:lastModifiedBy>
  <cp:revision>17</cp:revision>
  <dcterms:created xsi:type="dcterms:W3CDTF">2006-09-16T00:00:00Z</dcterms:created>
  <dcterms:modified xsi:type="dcterms:W3CDTF">2021-11-26T14:57:26Z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