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1\DIFFUSION\Tableaux_Excel_CC2021\I. Economie du champ culturel\"/>
    </mc:Choice>
  </mc:AlternateContent>
  <bookViews>
    <workbookView xWindow="0" yWindow="0" windowWidth="25200" windowHeight="12000"/>
  </bookViews>
  <sheets>
    <sheet name="Sommaire" sheetId="3" r:id="rId1"/>
    <sheet name="tab 1" sheetId="1" r:id="rId2"/>
    <sheet name="graph 1" sheetId="6" r:id="rId3"/>
    <sheet name="graph 2" sheetId="4" r:id="rId4"/>
    <sheet name="graph 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6" l="1"/>
  <c r="L33" i="6" l="1"/>
  <c r="K33" i="6"/>
  <c r="J33" i="6"/>
  <c r="I33" i="6"/>
  <c r="H33" i="6"/>
  <c r="G33" i="6"/>
  <c r="F33" i="6"/>
  <c r="E33" i="6"/>
  <c r="D33" i="6"/>
  <c r="C33" i="6"/>
  <c r="B33" i="6"/>
  <c r="L32" i="6"/>
  <c r="K32" i="6"/>
  <c r="J32" i="6"/>
  <c r="I32" i="6"/>
  <c r="H32" i="6"/>
  <c r="G32" i="6"/>
  <c r="F32" i="6"/>
  <c r="E32" i="6"/>
  <c r="D32" i="6"/>
  <c r="C32" i="6"/>
  <c r="B32" i="6"/>
  <c r="L31" i="6"/>
  <c r="K31" i="6"/>
  <c r="J31" i="6"/>
  <c r="I31" i="6"/>
  <c r="H31" i="6"/>
  <c r="G31" i="6"/>
  <c r="F31" i="6"/>
  <c r="E31" i="6"/>
  <c r="D31" i="6"/>
  <c r="C31" i="6"/>
  <c r="B31" i="6"/>
  <c r="L30" i="6"/>
  <c r="K30" i="6"/>
  <c r="J30" i="6"/>
  <c r="I30" i="6"/>
  <c r="H30" i="6"/>
  <c r="G30" i="6"/>
  <c r="F30" i="6"/>
  <c r="E30" i="6"/>
  <c r="D30" i="6"/>
  <c r="C30" i="6"/>
  <c r="B30" i="6"/>
  <c r="L29" i="6"/>
  <c r="K29" i="6"/>
  <c r="J29" i="6"/>
  <c r="I29" i="6"/>
  <c r="H29" i="6"/>
  <c r="G29" i="6"/>
  <c r="F29" i="6"/>
  <c r="E29" i="6"/>
  <c r="D29" i="6"/>
  <c r="C29" i="6"/>
  <c r="B29" i="6"/>
  <c r="L28" i="6"/>
  <c r="K28" i="6"/>
  <c r="J28" i="6"/>
  <c r="I28" i="6"/>
  <c r="H28" i="6"/>
  <c r="G28" i="6"/>
  <c r="F28" i="6"/>
  <c r="E28" i="6"/>
  <c r="D28" i="6"/>
  <c r="C28" i="6"/>
</calcChain>
</file>

<file path=xl/sharedStrings.xml><?xml version="1.0" encoding="utf-8"?>
<sst xmlns="http://schemas.openxmlformats.org/spreadsheetml/2006/main" count="87" uniqueCount="51">
  <si>
    <t>Millions d'euros courants et %</t>
  </si>
  <si>
    <t>Taux de couverture</t>
  </si>
  <si>
    <t>Solde commercial</t>
  </si>
  <si>
    <t>Objets d'art, de collection et anciens</t>
  </si>
  <si>
    <t>Livres</t>
  </si>
  <si>
    <t>Phono-vidéogrammes</t>
  </si>
  <si>
    <t>Presse</t>
  </si>
  <si>
    <t>Instruments de musique</t>
  </si>
  <si>
    <t>Partitions musicales</t>
  </si>
  <si>
    <t>Le taux de couverture du commerce extérieur est le rapport entre la valeur des exportations (FAB) et celle des importations (CAF).</t>
  </si>
  <si>
    <t>Le solde commercial est la différence entre la valeur des exportations et celle des importations.</t>
  </si>
  <si>
    <t>EXPORTATIONS DE PRODUITS CULTURELS</t>
  </si>
  <si>
    <t>Phono-vidéogrammes : suite à des changements de nomenclature, à partir de 2007 et à partir de 2017, les données ne sont pas entièrement comparables avec les années précédentes.</t>
  </si>
  <si>
    <t>IMPORTATIONS DE PRODUITS CULTURELS</t>
  </si>
  <si>
    <t>SOLDES COMMERCIAUX</t>
  </si>
  <si>
    <t>Langues</t>
  </si>
  <si>
    <t>Chinois</t>
  </si>
  <si>
    <t>Espagnol</t>
  </si>
  <si>
    <t>Italien</t>
  </si>
  <si>
    <t>Allemand</t>
  </si>
  <si>
    <t>Anglais</t>
  </si>
  <si>
    <t>Néerlandais</t>
  </si>
  <si>
    <t>Polonais</t>
  </si>
  <si>
    <t>Coréen</t>
  </si>
  <si>
    <t>Turc</t>
  </si>
  <si>
    <t>Portugais</t>
  </si>
  <si>
    <t>Russe</t>
  </si>
  <si>
    <t>Autres langues</t>
  </si>
  <si>
    <t>Japonais</t>
  </si>
  <si>
    <t>Nombre de sorties (unités)</t>
  </si>
  <si>
    <t>Recettes en salles étrangères (millions d'euros constants)</t>
  </si>
  <si>
    <t>Commerce extérieur</t>
  </si>
  <si>
    <t>En %</t>
  </si>
  <si>
    <t>Tableau 1 - Échanges extérieurs de produits culturels en 2020</t>
  </si>
  <si>
    <t>Graphique 1 - Échanges de biens culturels, 2010-2020</t>
  </si>
  <si>
    <t>Graphique 2 - Cessions, coéditions et acquisitions de droits de traduction en 2019</t>
  </si>
  <si>
    <t>Cessions et coéditions par langue de traduction en 2019</t>
  </si>
  <si>
    <t>Principales langues dans le total des livres traduits en 2019</t>
  </si>
  <si>
    <t>Source : SNE / Deps, ministère de la Culture, 2021</t>
  </si>
  <si>
    <t>Unités et millions d’euros constants 2020</t>
  </si>
  <si>
    <t>Source : UniFrance / CNC / Deps, ministère de la Culture, 2021</t>
  </si>
  <si>
    <t>Graphique 3 - Diffusion des films français dans le monde, 2010-2020</t>
  </si>
  <si>
    <t>Évolution 2020/2019 (en %)</t>
  </si>
  <si>
    <t>Exportations 2020*</t>
  </si>
  <si>
    <t>Importations 2020*</t>
  </si>
  <si>
    <t>Source : Douanes / Deps, ministère de la Culture, 2021</t>
  </si>
  <si>
    <t>Millions d'euros constants 2020</t>
  </si>
  <si>
    <t>Phono-vidéogrammes*</t>
  </si>
  <si>
    <t>À partir de 2020, le Royaume-Uni n'est plus État membre de l'Union européenne.</t>
  </si>
  <si>
    <t>Source : Douanes / Deps-doc, Ministère de la Culture, 2021</t>
  </si>
  <si>
    <t>Source : SNE / Deps-doc, Ministère de la Culture,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</si>
</sst>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9" fontId="3" fillId="0" borderId="8" xfId="2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9" fontId="3" fillId="0" borderId="0" xfId="0" applyNumberFormat="1" applyFont="1"/>
    <xf numFmtId="0" fontId="6" fillId="0" borderId="0" xfId="0" applyFont="1"/>
    <xf numFmtId="0" fontId="7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7" fillId="0" borderId="1" xfId="0" applyFont="1" applyFill="1" applyBorder="1"/>
    <xf numFmtId="0" fontId="11" fillId="0" borderId="0" xfId="3" applyFont="1" applyAlignment="1"/>
    <xf numFmtId="0" fontId="11" fillId="0" borderId="0" xfId="3" applyFont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9" fontId="7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7" fillId="0" borderId="0" xfId="0" applyFont="1" applyFill="1"/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/>
    <xf numFmtId="3" fontId="3" fillId="0" borderId="0" xfId="0" applyNumberFormat="1" applyFont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65" fontId="3" fillId="0" borderId="0" xfId="0" applyNumberFormat="1" applyFont="1"/>
    <xf numFmtId="3" fontId="7" fillId="0" borderId="0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9" fontId="3" fillId="0" borderId="0" xfId="2" applyFont="1" applyAlignment="1">
      <alignment horizontal="center"/>
    </xf>
    <xf numFmtId="167" fontId="3" fillId="0" borderId="0" xfId="0" applyNumberFormat="1" applyFont="1" applyAlignment="1">
      <alignment horizontal="center"/>
    </xf>
    <xf numFmtId="9" fontId="3" fillId="0" borderId="0" xfId="2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="110" zoomScaleNormal="110" workbookViewId="0"/>
  </sheetViews>
  <sheetFormatPr baseColWidth="10" defaultRowHeight="11.25" x14ac:dyDescent="0.2"/>
  <cols>
    <col min="1" max="16384" width="11.42578125" style="9"/>
  </cols>
  <sheetData>
    <row r="1" spans="1:2" x14ac:dyDescent="0.2">
      <c r="A1" s="10" t="s">
        <v>31</v>
      </c>
    </row>
    <row r="3" spans="1:2" x14ac:dyDescent="0.2">
      <c r="B3" s="33" t="s">
        <v>33</v>
      </c>
    </row>
    <row r="4" spans="1:2" x14ac:dyDescent="0.2">
      <c r="B4" s="34" t="s">
        <v>34</v>
      </c>
    </row>
    <row r="5" spans="1:2" x14ac:dyDescent="0.2">
      <c r="B5" s="34" t="s">
        <v>35</v>
      </c>
    </row>
    <row r="6" spans="1:2" x14ac:dyDescent="0.2">
      <c r="B6" s="34" t="s">
        <v>41</v>
      </c>
    </row>
  </sheetData>
  <hyperlinks>
    <hyperlink ref="B3" location="'tab 1'!A1" display="Tableau 1 - Échanges extérieurs de produits culturels en 2020"/>
    <hyperlink ref="B4" location="'graph 1'!A1" display="Graphique 1 - Échanges de biens culturels, 2010-2020"/>
    <hyperlink ref="B5" location="'graph 2'!A1" display="Graphique 2 - Cessions, coéditions et acquisitions de droits de traduction en 2019"/>
    <hyperlink ref="B6" location="'graph 3'!A1" display="Graphique 3 - Diffusion des films français dans le monde, 2009-2019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0" zoomScaleNormal="110" workbookViewId="0"/>
  </sheetViews>
  <sheetFormatPr baseColWidth="10" defaultRowHeight="11.25" x14ac:dyDescent="0.2"/>
  <cols>
    <col min="1" max="1" width="26.140625" style="5" customWidth="1"/>
    <col min="2" max="2" width="15.28515625" style="1" bestFit="1" customWidth="1"/>
    <col min="3" max="3" width="21.42578125" style="1" bestFit="1" customWidth="1"/>
    <col min="4" max="4" width="15.5703125" style="1" bestFit="1" customWidth="1"/>
    <col min="5" max="5" width="21.42578125" style="1" bestFit="1" customWidth="1"/>
    <col min="6" max="6" width="16.42578125" style="1" bestFit="1" customWidth="1"/>
    <col min="7" max="7" width="8.7109375" style="1" customWidth="1"/>
    <col min="8" max="8" width="8" style="1" customWidth="1"/>
    <col min="9" max="16384" width="11.42578125" style="1"/>
  </cols>
  <sheetData>
    <row r="1" spans="1:8" x14ac:dyDescent="0.2">
      <c r="A1" s="3" t="s">
        <v>33</v>
      </c>
    </row>
    <row r="2" spans="1:8" x14ac:dyDescent="0.2">
      <c r="A2" s="4" t="s">
        <v>0</v>
      </c>
    </row>
    <row r="4" spans="1:8" x14ac:dyDescent="0.2">
      <c r="B4" s="44" t="s">
        <v>43</v>
      </c>
      <c r="C4" s="35" t="s">
        <v>42</v>
      </c>
      <c r="D4" s="7" t="s">
        <v>44</v>
      </c>
      <c r="E4" s="53" t="s">
        <v>42</v>
      </c>
      <c r="F4" s="46" t="s">
        <v>1</v>
      </c>
      <c r="G4" s="67" t="s">
        <v>2</v>
      </c>
      <c r="H4" s="68"/>
    </row>
    <row r="5" spans="1:8" x14ac:dyDescent="0.2">
      <c r="B5" s="45"/>
      <c r="C5" s="36"/>
      <c r="D5" s="8"/>
      <c r="E5" s="36"/>
      <c r="F5" s="38"/>
      <c r="G5" s="8">
        <v>2019</v>
      </c>
      <c r="H5" s="36">
        <v>2020</v>
      </c>
    </row>
    <row r="6" spans="1:8" x14ac:dyDescent="0.2">
      <c r="A6" s="47" t="s">
        <v>3</v>
      </c>
      <c r="B6" s="54">
        <v>944.66365699999994</v>
      </c>
      <c r="C6" s="21">
        <v>-0.29359773035547809</v>
      </c>
      <c r="D6" s="55">
        <v>687.51365299999998</v>
      </c>
      <c r="E6" s="37">
        <v>0.11989118535612908</v>
      </c>
      <c r="F6" s="66">
        <v>1.3740289416477958</v>
      </c>
      <c r="G6" s="56">
        <v>723.37741500000004</v>
      </c>
      <c r="H6" s="42">
        <v>257.15000399999997</v>
      </c>
    </row>
    <row r="7" spans="1:8" x14ac:dyDescent="0.2">
      <c r="A7" s="5" t="s">
        <v>4</v>
      </c>
      <c r="B7" s="57">
        <v>557.08824400000003</v>
      </c>
      <c r="C7" s="21">
        <v>-0.16848791731102186</v>
      </c>
      <c r="D7" s="55">
        <v>650.93050700000003</v>
      </c>
      <c r="E7" s="21">
        <v>-5.4085675912825537E-2</v>
      </c>
      <c r="F7" s="39">
        <v>0.85583366889270718</v>
      </c>
      <c r="G7" s="56">
        <v>-18.179427000000032</v>
      </c>
      <c r="H7" s="42">
        <v>-93.842263000000003</v>
      </c>
    </row>
    <row r="8" spans="1:8" x14ac:dyDescent="0.2">
      <c r="A8" s="5" t="s">
        <v>5</v>
      </c>
      <c r="B8" s="57">
        <v>443.911452</v>
      </c>
      <c r="C8" s="21">
        <v>-0.12546792144735885</v>
      </c>
      <c r="D8" s="55">
        <v>482.06235800000002</v>
      </c>
      <c r="E8" s="21">
        <v>-0.1685627988029661</v>
      </c>
      <c r="F8" s="39">
        <v>0.9208589814847149</v>
      </c>
      <c r="G8" s="56">
        <v>-72.195248000000049</v>
      </c>
      <c r="H8" s="42">
        <v>-38.15090600000002</v>
      </c>
    </row>
    <row r="9" spans="1:8" x14ac:dyDescent="0.2">
      <c r="A9" s="5" t="s">
        <v>6</v>
      </c>
      <c r="B9" s="57">
        <v>181.548237</v>
      </c>
      <c r="C9" s="21">
        <v>-0.16504863125007863</v>
      </c>
      <c r="D9" s="55">
        <v>166.22547800000001</v>
      </c>
      <c r="E9" s="21">
        <v>-0.29879218973553501</v>
      </c>
      <c r="F9" s="39">
        <v>1.0921805681316794</v>
      </c>
      <c r="G9" s="56">
        <v>-19.620239999999995</v>
      </c>
      <c r="H9" s="42">
        <v>15.322758999999991</v>
      </c>
    </row>
    <row r="10" spans="1:8" x14ac:dyDescent="0.2">
      <c r="A10" s="5" t="s">
        <v>7</v>
      </c>
      <c r="B10" s="57">
        <v>130.65779499999999</v>
      </c>
      <c r="C10" s="21">
        <v>-0.21694508256766043</v>
      </c>
      <c r="D10" s="55">
        <v>212.10712899999999</v>
      </c>
      <c r="E10" s="21">
        <v>-5.6061758739666456E-2</v>
      </c>
      <c r="F10" s="39">
        <v>0.6159990737510761</v>
      </c>
      <c r="G10" s="56">
        <v>-57.847965999999985</v>
      </c>
      <c r="H10" s="42">
        <v>-81.449333999999993</v>
      </c>
    </row>
    <row r="11" spans="1:8" x14ac:dyDescent="0.2">
      <c r="A11" s="6" t="s">
        <v>8</v>
      </c>
      <c r="B11" s="58">
        <v>1.396808</v>
      </c>
      <c r="C11" s="22">
        <v>-0.11621503286335066</v>
      </c>
      <c r="D11" s="59">
        <v>5.8571030000000004</v>
      </c>
      <c r="E11" s="22">
        <v>-0.10273510086967441</v>
      </c>
      <c r="F11" s="40">
        <v>0.23848103746852325</v>
      </c>
      <c r="G11" s="59">
        <v>-4.9472459999999998</v>
      </c>
      <c r="H11" s="43">
        <v>-4.4602950000000003</v>
      </c>
    </row>
    <row r="12" spans="1:8" x14ac:dyDescent="0.2">
      <c r="A12" s="5" t="s">
        <v>9</v>
      </c>
    </row>
    <row r="13" spans="1:8" x14ac:dyDescent="0.2">
      <c r="A13" s="5" t="s">
        <v>10</v>
      </c>
      <c r="F13" s="65"/>
    </row>
    <row r="14" spans="1:8" x14ac:dyDescent="0.2">
      <c r="A14" s="41" t="s">
        <v>48</v>
      </c>
      <c r="F14" s="65"/>
    </row>
    <row r="15" spans="1:8" x14ac:dyDescent="0.2">
      <c r="A15" s="41"/>
      <c r="F15" s="65"/>
    </row>
    <row r="16" spans="1:8" x14ac:dyDescent="0.2">
      <c r="A16" s="4" t="s">
        <v>49</v>
      </c>
      <c r="F16" s="65"/>
    </row>
    <row r="17" spans="1:6" x14ac:dyDescent="0.2">
      <c r="A17" s="11"/>
      <c r="F17" s="65"/>
    </row>
    <row r="18" spans="1:6" x14ac:dyDescent="0.2">
      <c r="F18" s="65"/>
    </row>
    <row r="19" spans="1:6" x14ac:dyDescent="0.2">
      <c r="C19" s="60"/>
      <c r="E19" s="60"/>
    </row>
    <row r="20" spans="1:6" x14ac:dyDescent="0.2">
      <c r="B20" s="62"/>
      <c r="D20" s="55"/>
      <c r="F20" s="62"/>
    </row>
    <row r="21" spans="1:6" x14ac:dyDescent="0.2">
      <c r="B21" s="61"/>
    </row>
    <row r="22" spans="1:6" x14ac:dyDescent="0.2">
      <c r="B22" s="63"/>
      <c r="D22" s="63"/>
    </row>
  </sheetData>
  <mergeCells count="1">
    <mergeCell ref="G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zoomScale="110" zoomScaleNormal="110" workbookViewId="0">
      <selection activeCell="D25" sqref="D25"/>
    </sheetView>
  </sheetViews>
  <sheetFormatPr baseColWidth="10" defaultRowHeight="13.5" customHeight="1" x14ac:dyDescent="0.25"/>
  <cols>
    <col min="1" max="1" width="27.5703125" customWidth="1"/>
    <col min="2" max="3" width="5.42578125" style="12" bestFit="1" customWidth="1"/>
    <col min="4" max="5" width="6.28515625" style="12" bestFit="1" customWidth="1"/>
    <col min="6" max="7" width="5.42578125" style="12" bestFit="1" customWidth="1"/>
    <col min="8" max="8" width="6.28515625" style="12" bestFit="1" customWidth="1"/>
    <col min="9" max="9" width="5.42578125" style="12" bestFit="1" customWidth="1"/>
    <col min="10" max="12" width="5" style="12" bestFit="1" customWidth="1"/>
  </cols>
  <sheetData>
    <row r="1" spans="1:12" ht="13.5" customHeight="1" x14ac:dyDescent="0.25">
      <c r="A1" s="10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5" customHeight="1" x14ac:dyDescent="0.25">
      <c r="A2" s="1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5" customHeight="1" x14ac:dyDescent="0.25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x14ac:dyDescent="0.25">
      <c r="A4" s="10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3.5" customHeight="1" x14ac:dyDescent="0.25">
      <c r="A5" s="9"/>
      <c r="B5" s="8">
        <v>2010</v>
      </c>
      <c r="C5" s="8">
        <v>2011</v>
      </c>
      <c r="D5" s="8">
        <v>2012</v>
      </c>
      <c r="E5" s="8">
        <v>2013</v>
      </c>
      <c r="F5" s="8">
        <v>2014</v>
      </c>
      <c r="G5" s="8">
        <v>2015</v>
      </c>
      <c r="H5" s="8">
        <v>2016</v>
      </c>
      <c r="I5" s="8">
        <v>2017</v>
      </c>
      <c r="J5" s="8">
        <v>2018</v>
      </c>
      <c r="K5" s="8">
        <v>2019</v>
      </c>
      <c r="L5" s="8">
        <v>2020</v>
      </c>
    </row>
    <row r="6" spans="1:12" ht="13.5" customHeight="1" x14ac:dyDescent="0.25">
      <c r="A6" s="9" t="s">
        <v>4</v>
      </c>
      <c r="B6" s="48">
        <v>707.11027222458517</v>
      </c>
      <c r="C6" s="48">
        <v>727.97193347193343</v>
      </c>
      <c r="D6" s="48">
        <v>716.06529034882544</v>
      </c>
      <c r="E6" s="48">
        <v>667.03705568422106</v>
      </c>
      <c r="F6" s="48">
        <v>672.00680612551298</v>
      </c>
      <c r="G6" s="48">
        <v>668.65899999999999</v>
      </c>
      <c r="H6" s="48">
        <v>639.81706902601945</v>
      </c>
      <c r="I6" s="48">
        <v>630.13154992608656</v>
      </c>
      <c r="J6" s="48">
        <v>624.24234622104245</v>
      </c>
      <c r="K6" s="48">
        <v>673.48115218199143</v>
      </c>
      <c r="L6" s="48">
        <v>557.08824400000003</v>
      </c>
    </row>
    <row r="7" spans="1:12" ht="13.5" customHeight="1" x14ac:dyDescent="0.25">
      <c r="A7" s="9" t="s">
        <v>6</v>
      </c>
      <c r="B7" s="48">
        <v>486.32762654189708</v>
      </c>
      <c r="C7" s="48">
        <v>454.3518711018711</v>
      </c>
      <c r="D7" s="48">
        <v>428.63063154683209</v>
      </c>
      <c r="E7" s="48">
        <v>389.9813714630954</v>
      </c>
      <c r="F7" s="48">
        <v>320.16414773295969</v>
      </c>
      <c r="G7" s="48">
        <v>307.46953021500002</v>
      </c>
      <c r="H7" s="48">
        <v>288.20827292892034</v>
      </c>
      <c r="I7" s="48">
        <v>269.14555301074211</v>
      </c>
      <c r="J7" s="48">
        <v>214.99675344594596</v>
      </c>
      <c r="K7" s="48">
        <v>218.57519353025251</v>
      </c>
      <c r="L7" s="48">
        <v>181.548237</v>
      </c>
    </row>
    <row r="8" spans="1:12" ht="13.5" customHeight="1" x14ac:dyDescent="0.25">
      <c r="A8" s="9" t="s">
        <v>47</v>
      </c>
      <c r="B8" s="48">
        <v>426.75669927690342</v>
      </c>
      <c r="C8" s="48">
        <v>389.75779625779626</v>
      </c>
      <c r="D8" s="48">
        <v>372.94620156615485</v>
      </c>
      <c r="E8" s="48">
        <v>359.06756620682711</v>
      </c>
      <c r="F8" s="48">
        <v>377.2910619557602</v>
      </c>
      <c r="G8" s="48">
        <v>348.68224328000002</v>
      </c>
      <c r="H8" s="48">
        <v>299.49666039278236</v>
      </c>
      <c r="I8" s="48">
        <v>454.55173959791074</v>
      </c>
      <c r="J8" s="48">
        <v>512.64765500965257</v>
      </c>
      <c r="K8" s="48">
        <v>510.2589386898523</v>
      </c>
      <c r="L8" s="48">
        <v>443.911452</v>
      </c>
    </row>
    <row r="9" spans="1:12" ht="13.5" customHeight="1" x14ac:dyDescent="0.25">
      <c r="A9" s="9" t="s">
        <v>8</v>
      </c>
      <c r="B9" s="48">
        <v>4.0387069332199061</v>
      </c>
      <c r="C9" s="48">
        <v>2.9610187110187112</v>
      </c>
      <c r="D9" s="48">
        <v>3.1114614054713718</v>
      </c>
      <c r="E9" s="48">
        <v>2.5495921860839794</v>
      </c>
      <c r="F9" s="48">
        <v>2.5342808527674907</v>
      </c>
      <c r="G9" s="48">
        <v>2.082644905</v>
      </c>
      <c r="H9" s="48">
        <v>1.5884023626757053</v>
      </c>
      <c r="I9" s="48">
        <v>1.3778370700699714</v>
      </c>
      <c r="J9" s="48">
        <v>1.7221856660231663</v>
      </c>
      <c r="K9" s="48">
        <v>1.5887666698427823</v>
      </c>
      <c r="L9" s="48">
        <v>1.396808</v>
      </c>
    </row>
    <row r="10" spans="1:12" ht="13.5" customHeight="1" x14ac:dyDescent="0.25">
      <c r="A10" s="9" t="s">
        <v>7</v>
      </c>
      <c r="B10" s="48">
        <v>193.52137388345383</v>
      </c>
      <c r="C10" s="48">
        <v>207.05197505197506</v>
      </c>
      <c r="D10" s="48">
        <v>230.35543577748399</v>
      </c>
      <c r="E10" s="48">
        <v>199.08065653005741</v>
      </c>
      <c r="F10" s="48">
        <v>209.078170353318</v>
      </c>
      <c r="G10" s="48">
        <v>231.36150000000001</v>
      </c>
      <c r="H10" s="48">
        <v>247.61675931113547</v>
      </c>
      <c r="I10" s="48">
        <v>252.26478050162609</v>
      </c>
      <c r="J10" s="48">
        <v>260.13973195463319</v>
      </c>
      <c r="K10" s="48">
        <v>167.73091657932349</v>
      </c>
      <c r="L10" s="48">
        <v>130.65779499999999</v>
      </c>
    </row>
    <row r="11" spans="1:12" ht="13.5" customHeight="1" x14ac:dyDescent="0.25">
      <c r="A11" s="13" t="s">
        <v>3</v>
      </c>
      <c r="B11" s="49">
        <v>816.26754572522327</v>
      </c>
      <c r="C11" s="49">
        <v>1267.7546777546777</v>
      </c>
      <c r="D11" s="49">
        <v>1547.7911115631039</v>
      </c>
      <c r="E11" s="49">
        <v>1688.2549592186085</v>
      </c>
      <c r="F11" s="49">
        <v>1164.502051846662</v>
      </c>
      <c r="G11" s="49">
        <v>1313.9192889850001</v>
      </c>
      <c r="H11" s="49">
        <v>1895.2407176901604</v>
      </c>
      <c r="I11" s="49">
        <v>1359.1702076180152</v>
      </c>
      <c r="J11" s="49">
        <v>1238.1445610666024</v>
      </c>
      <c r="K11" s="49">
        <v>1344.2967179418772</v>
      </c>
      <c r="L11" s="49">
        <v>944.66365699999994</v>
      </c>
    </row>
    <row r="12" spans="1:12" ht="13.5" customHeight="1" x14ac:dyDescent="0.25">
      <c r="A12" s="9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3.5" customHeight="1" x14ac:dyDescent="0.25">
      <c r="A13" s="41" t="s">
        <v>48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3.5" customHeight="1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3.5" customHeight="1" x14ac:dyDescent="0.25">
      <c r="A15" s="10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3.5" customHeight="1" x14ac:dyDescent="0.25">
      <c r="A16" s="9"/>
      <c r="B16" s="8">
        <v>2010</v>
      </c>
      <c r="C16" s="8">
        <v>2011</v>
      </c>
      <c r="D16" s="8">
        <v>2012</v>
      </c>
      <c r="E16" s="8">
        <v>2013</v>
      </c>
      <c r="F16" s="8">
        <v>2014</v>
      </c>
      <c r="G16" s="8">
        <v>2015</v>
      </c>
      <c r="H16" s="8">
        <v>2016</v>
      </c>
      <c r="I16" s="8">
        <v>2017</v>
      </c>
      <c r="J16" s="8">
        <v>2018</v>
      </c>
      <c r="K16" s="8">
        <v>2019</v>
      </c>
      <c r="L16" s="8">
        <v>2020</v>
      </c>
    </row>
    <row r="17" spans="1:12" ht="13.5" customHeight="1" x14ac:dyDescent="0.25">
      <c r="A17" s="9" t="s">
        <v>4</v>
      </c>
      <c r="B17" s="48">
        <v>790.24032326669499</v>
      </c>
      <c r="C17" s="48">
        <v>767.56185031185032</v>
      </c>
      <c r="D17" s="48">
        <v>775.39764059798642</v>
      </c>
      <c r="E17" s="48">
        <v>730.98932635182769</v>
      </c>
      <c r="F17" s="48">
        <v>691.64748273446105</v>
      </c>
      <c r="G17" s="48">
        <v>659.76200776000007</v>
      </c>
      <c r="H17" s="48">
        <v>655.03255647492767</v>
      </c>
      <c r="I17" s="48">
        <v>657.93704550113341</v>
      </c>
      <c r="J17" s="48">
        <v>644.86746587355219</v>
      </c>
      <c r="K17" s="48">
        <v>691.75585011910437</v>
      </c>
      <c r="L17" s="48">
        <v>650.93050700000003</v>
      </c>
    </row>
    <row r="18" spans="1:12" ht="13.5" customHeight="1" x14ac:dyDescent="0.25">
      <c r="A18" s="9" t="s">
        <v>6</v>
      </c>
      <c r="B18" s="48">
        <v>441.56529136537648</v>
      </c>
      <c r="C18" s="48">
        <v>430.66372141372142</v>
      </c>
      <c r="D18" s="48">
        <v>382.49516932777385</v>
      </c>
      <c r="E18" s="48">
        <v>338.13966367938781</v>
      </c>
      <c r="F18" s="48">
        <v>322.80402362125915</v>
      </c>
      <c r="G18" s="48">
        <v>295.56201107499999</v>
      </c>
      <c r="H18" s="48">
        <v>292.71776846276543</v>
      </c>
      <c r="I18" s="48">
        <v>259.21316729082491</v>
      </c>
      <c r="J18" s="48">
        <v>247.68359441119691</v>
      </c>
      <c r="K18" s="48">
        <v>238.29825517865649</v>
      </c>
      <c r="L18" s="48">
        <v>166.22547800000001</v>
      </c>
    </row>
    <row r="19" spans="1:12" ht="13.5" customHeight="1" x14ac:dyDescent="0.25">
      <c r="A19" s="9" t="s">
        <v>47</v>
      </c>
      <c r="B19" s="48">
        <v>606.9279030199915</v>
      </c>
      <c r="C19" s="48">
        <v>641.88305613305613</v>
      </c>
      <c r="D19" s="48">
        <v>541.71615986982613</v>
      </c>
      <c r="E19" s="48">
        <v>552.62410633370257</v>
      </c>
      <c r="F19" s="48">
        <v>506.8561705534982</v>
      </c>
      <c r="G19" s="48">
        <v>509.80638610999995</v>
      </c>
      <c r="H19" s="48">
        <v>517.89951051739615</v>
      </c>
      <c r="I19" s="48">
        <v>614.64831294964029</v>
      </c>
      <c r="J19" s="48">
        <v>600.05308727799229</v>
      </c>
      <c r="K19" s="48">
        <v>582.83253243925685</v>
      </c>
      <c r="L19" s="48">
        <v>482.06235800000002</v>
      </c>
    </row>
    <row r="20" spans="1:12" ht="13.5" customHeight="1" x14ac:dyDescent="0.25">
      <c r="A20" s="9" t="s">
        <v>8</v>
      </c>
      <c r="B20" s="48">
        <v>6.3946193109315184</v>
      </c>
      <c r="C20" s="48">
        <v>4.496361746361746</v>
      </c>
      <c r="D20" s="48">
        <v>5.3645886301230554</v>
      </c>
      <c r="E20" s="48">
        <v>4.8867183566609604</v>
      </c>
      <c r="F20" s="48">
        <v>5.5965368831948759</v>
      </c>
      <c r="G20" s="48">
        <v>4.60996176</v>
      </c>
      <c r="H20" s="48">
        <v>4.7797274050443628</v>
      </c>
      <c r="I20" s="48">
        <v>5.3073580467133148</v>
      </c>
      <c r="J20" s="48">
        <v>5.0615702413127419</v>
      </c>
      <c r="K20" s="48">
        <v>6.561939161505479</v>
      </c>
      <c r="L20" s="48">
        <v>5.8571030000000004</v>
      </c>
    </row>
    <row r="21" spans="1:12" ht="13.5" customHeight="1" x14ac:dyDescent="0.25">
      <c r="A21" s="9" t="s">
        <v>7</v>
      </c>
      <c r="B21" s="48">
        <v>259.48692045937901</v>
      </c>
      <c r="C21" s="48">
        <v>264.73700623700626</v>
      </c>
      <c r="D21" s="48">
        <v>290.33153666225979</v>
      </c>
      <c r="E21" s="48">
        <v>275.7808881280838</v>
      </c>
      <c r="F21" s="48">
        <v>295.77169452507263</v>
      </c>
      <c r="G21" s="48">
        <v>329.05449999999996</v>
      </c>
      <c r="H21" s="48">
        <v>347.73965853354599</v>
      </c>
      <c r="I21" s="48">
        <v>342.97365242928947</v>
      </c>
      <c r="J21" s="48">
        <v>347.68938455598459</v>
      </c>
      <c r="K21" s="48">
        <v>225.88204009528346</v>
      </c>
      <c r="L21" s="48">
        <v>212.10712899999999</v>
      </c>
    </row>
    <row r="22" spans="1:12" ht="13.5" customHeight="1" x14ac:dyDescent="0.25">
      <c r="A22" s="13" t="s">
        <v>3</v>
      </c>
      <c r="B22" s="49">
        <v>476.1186729051467</v>
      </c>
      <c r="C22" s="49">
        <v>540.66008316008322</v>
      </c>
      <c r="D22" s="49">
        <v>505.23695718498931</v>
      </c>
      <c r="E22" s="49">
        <v>495.78944718558051</v>
      </c>
      <c r="F22" s="49">
        <v>933.25428825943459</v>
      </c>
      <c r="G22" s="49">
        <v>712.4962281249999</v>
      </c>
      <c r="H22" s="49">
        <v>636.7574081098594</v>
      </c>
      <c r="I22" s="49">
        <v>798.24496919286491</v>
      </c>
      <c r="J22" s="49">
        <v>765.03134163127413</v>
      </c>
      <c r="K22" s="49">
        <v>617.12837794664119</v>
      </c>
      <c r="L22" s="49">
        <v>687.51365299999998</v>
      </c>
    </row>
    <row r="23" spans="1:12" ht="13.5" customHeight="1" x14ac:dyDescent="0.25">
      <c r="A23" s="9" t="s">
        <v>12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3.5" customHeight="1" x14ac:dyDescent="0.25">
      <c r="A24" s="41" t="s">
        <v>48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3.5" customHeight="1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3.5" customHeight="1" x14ac:dyDescent="0.25">
      <c r="A26" s="10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3.5" customHeight="1" x14ac:dyDescent="0.25">
      <c r="A27" s="9"/>
      <c r="B27" s="8">
        <v>2010</v>
      </c>
      <c r="C27" s="8">
        <v>2011</v>
      </c>
      <c r="D27" s="8">
        <v>2012</v>
      </c>
      <c r="E27" s="8">
        <v>2013</v>
      </c>
      <c r="F27" s="8">
        <v>2014</v>
      </c>
      <c r="G27" s="8">
        <v>2015</v>
      </c>
      <c r="H27" s="8">
        <v>2016</v>
      </c>
      <c r="I27" s="8">
        <v>2017</v>
      </c>
      <c r="J27" s="8">
        <v>2018</v>
      </c>
      <c r="K27" s="8">
        <v>2019</v>
      </c>
      <c r="L27" s="8">
        <v>2020</v>
      </c>
    </row>
    <row r="28" spans="1:12" ht="13.5" customHeight="1" x14ac:dyDescent="0.25">
      <c r="A28" s="9" t="s">
        <v>4</v>
      </c>
      <c r="B28" s="48">
        <f t="shared" ref="B28:L28" si="0">B6-B17</f>
        <v>-83.130051042109812</v>
      </c>
      <c r="C28" s="48">
        <f t="shared" si="0"/>
        <v>-39.589916839916896</v>
      </c>
      <c r="D28" s="48">
        <f t="shared" si="0"/>
        <v>-59.332350249160982</v>
      </c>
      <c r="E28" s="48">
        <f t="shared" si="0"/>
        <v>-63.952270667606626</v>
      </c>
      <c r="F28" s="48">
        <f t="shared" si="0"/>
        <v>-19.64067660894807</v>
      </c>
      <c r="G28" s="48">
        <f t="shared" si="0"/>
        <v>8.8969922399999177</v>
      </c>
      <c r="H28" s="48">
        <f t="shared" si="0"/>
        <v>-15.21548744890822</v>
      </c>
      <c r="I28" s="48">
        <f t="shared" si="0"/>
        <v>-27.805495575046848</v>
      </c>
      <c r="J28" s="48">
        <f t="shared" si="0"/>
        <v>-20.625119652509738</v>
      </c>
      <c r="K28" s="48">
        <f t="shared" si="0"/>
        <v>-18.274697937112933</v>
      </c>
      <c r="L28" s="48">
        <f t="shared" si="0"/>
        <v>-93.842263000000003</v>
      </c>
    </row>
    <row r="29" spans="1:12" ht="13.5" customHeight="1" x14ac:dyDescent="0.25">
      <c r="A29" s="9" t="s">
        <v>6</v>
      </c>
      <c r="B29" s="48">
        <f t="shared" ref="B29:L29" si="1">B7-B18</f>
        <v>44.762335176520594</v>
      </c>
      <c r="C29" s="48">
        <f t="shared" si="1"/>
        <v>23.688149688149679</v>
      </c>
      <c r="D29" s="48">
        <f t="shared" si="1"/>
        <v>46.13546221905824</v>
      </c>
      <c r="E29" s="48">
        <f t="shared" si="1"/>
        <v>51.841707783707591</v>
      </c>
      <c r="F29" s="48">
        <f t="shared" si="1"/>
        <v>-2.6398758882994571</v>
      </c>
      <c r="G29" s="48">
        <f t="shared" si="1"/>
        <v>11.907519140000034</v>
      </c>
      <c r="H29" s="48">
        <f t="shared" si="1"/>
        <v>-4.5094955338450973</v>
      </c>
      <c r="I29" s="48">
        <f t="shared" si="1"/>
        <v>9.9323857199171925</v>
      </c>
      <c r="J29" s="48">
        <f t="shared" si="1"/>
        <v>-32.686840965250951</v>
      </c>
      <c r="K29" s="48">
        <f t="shared" si="1"/>
        <v>-19.723061648403984</v>
      </c>
      <c r="L29" s="48">
        <f t="shared" si="1"/>
        <v>15.322758999999991</v>
      </c>
    </row>
    <row r="30" spans="1:12" ht="13.5" customHeight="1" x14ac:dyDescent="0.25">
      <c r="A30" s="9" t="s">
        <v>5</v>
      </c>
      <c r="B30" s="48">
        <f t="shared" ref="B30:L30" si="2">B8-B19</f>
        <v>-180.17120374308809</v>
      </c>
      <c r="C30" s="48">
        <f t="shared" si="2"/>
        <v>-252.12525987525987</v>
      </c>
      <c r="D30" s="48">
        <f t="shared" si="2"/>
        <v>-168.76995830367127</v>
      </c>
      <c r="E30" s="48">
        <f t="shared" si="2"/>
        <v>-193.55654012687546</v>
      </c>
      <c r="F30" s="48">
        <f t="shared" si="2"/>
        <v>-129.565108597738</v>
      </c>
      <c r="G30" s="48">
        <f t="shared" si="2"/>
        <v>-161.12414282999993</v>
      </c>
      <c r="H30" s="48">
        <f t="shared" si="2"/>
        <v>-218.40285012461379</v>
      </c>
      <c r="I30" s="48">
        <f t="shared" si="2"/>
        <v>-160.09657335172955</v>
      </c>
      <c r="J30" s="48">
        <f t="shared" si="2"/>
        <v>-87.405432268339723</v>
      </c>
      <c r="K30" s="48">
        <f t="shared" si="2"/>
        <v>-72.573593749404552</v>
      </c>
      <c r="L30" s="48">
        <f t="shared" si="2"/>
        <v>-38.15090600000002</v>
      </c>
    </row>
    <row r="31" spans="1:12" ht="13.5" customHeight="1" x14ac:dyDescent="0.25">
      <c r="A31" s="9" t="s">
        <v>8</v>
      </c>
      <c r="B31" s="48">
        <f t="shared" ref="B31:L31" si="3">B9-B20</f>
        <v>-2.3559123777116122</v>
      </c>
      <c r="C31" s="48">
        <f t="shared" si="3"/>
        <v>-1.5353430353430348</v>
      </c>
      <c r="D31" s="48">
        <f t="shared" si="3"/>
        <v>-2.2531272246516836</v>
      </c>
      <c r="E31" s="48">
        <f t="shared" si="3"/>
        <v>-2.337126170576981</v>
      </c>
      <c r="F31" s="48">
        <f t="shared" si="3"/>
        <v>-3.0622560304273851</v>
      </c>
      <c r="G31" s="48">
        <f t="shared" si="3"/>
        <v>-2.527316855</v>
      </c>
      <c r="H31" s="48">
        <f t="shared" si="3"/>
        <v>-3.1913250423686574</v>
      </c>
      <c r="I31" s="48">
        <f t="shared" si="3"/>
        <v>-3.9295209766433432</v>
      </c>
      <c r="J31" s="48">
        <f t="shared" si="3"/>
        <v>-3.3393845752895759</v>
      </c>
      <c r="K31" s="48">
        <f t="shared" si="3"/>
        <v>-4.9731724916626963</v>
      </c>
      <c r="L31" s="48">
        <f t="shared" si="3"/>
        <v>-4.4602950000000003</v>
      </c>
    </row>
    <row r="32" spans="1:12" ht="13.5" customHeight="1" x14ac:dyDescent="0.25">
      <c r="A32" s="9" t="s">
        <v>7</v>
      </c>
      <c r="B32" s="48">
        <f t="shared" ref="B32:L32" si="4">B10-B21</f>
        <v>-65.965546575925174</v>
      </c>
      <c r="C32" s="48">
        <f t="shared" si="4"/>
        <v>-57.685031185031193</v>
      </c>
      <c r="D32" s="48">
        <f t="shared" si="4"/>
        <v>-59.976100884775803</v>
      </c>
      <c r="E32" s="48">
        <f t="shared" si="4"/>
        <v>-76.700231598026392</v>
      </c>
      <c r="F32" s="48">
        <f t="shared" si="4"/>
        <v>-86.693524171754632</v>
      </c>
      <c r="G32" s="48">
        <f t="shared" si="4"/>
        <v>-97.692999999999955</v>
      </c>
      <c r="H32" s="48">
        <f t="shared" si="4"/>
        <v>-100.12289922241052</v>
      </c>
      <c r="I32" s="48">
        <f t="shared" si="4"/>
        <v>-90.708871927663381</v>
      </c>
      <c r="J32" s="48">
        <f t="shared" si="4"/>
        <v>-87.549652601351397</v>
      </c>
      <c r="K32" s="48">
        <f t="shared" si="4"/>
        <v>-58.151123515959966</v>
      </c>
      <c r="L32" s="48">
        <f t="shared" si="4"/>
        <v>-81.449333999999993</v>
      </c>
    </row>
    <row r="33" spans="1:12" ht="13.5" customHeight="1" x14ac:dyDescent="0.25">
      <c r="A33" s="13" t="s">
        <v>3</v>
      </c>
      <c r="B33" s="64">
        <f t="shared" ref="B33:L33" si="5">B11-B22</f>
        <v>340.14887282007658</v>
      </c>
      <c r="C33" s="64">
        <f t="shared" si="5"/>
        <v>727.09459459459447</v>
      </c>
      <c r="D33" s="64">
        <f t="shared" si="5"/>
        <v>1042.5541543781146</v>
      </c>
      <c r="E33" s="64">
        <f t="shared" si="5"/>
        <v>1192.4655120330281</v>
      </c>
      <c r="F33" s="64">
        <f t="shared" si="5"/>
        <v>231.24776358722738</v>
      </c>
      <c r="G33" s="64">
        <f t="shared" si="5"/>
        <v>601.42306086000019</v>
      </c>
      <c r="H33" s="64">
        <f t="shared" si="5"/>
        <v>1258.483309580301</v>
      </c>
      <c r="I33" s="64">
        <f t="shared" si="5"/>
        <v>560.92523842515027</v>
      </c>
      <c r="J33" s="64">
        <f t="shared" si="5"/>
        <v>473.11321943532823</v>
      </c>
      <c r="K33" s="64">
        <f t="shared" si="5"/>
        <v>727.16833999523601</v>
      </c>
      <c r="L33" s="64">
        <f t="shared" si="5"/>
        <v>257.15000399999997</v>
      </c>
    </row>
    <row r="34" spans="1:12" ht="13.5" customHeight="1" x14ac:dyDescent="0.25">
      <c r="A34" s="9" t="s">
        <v>12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3.5" customHeight="1" x14ac:dyDescent="0.25">
      <c r="A35" s="41" t="s">
        <v>48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3.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3.5" customHeight="1" x14ac:dyDescent="0.25">
      <c r="A37" s="4" t="s">
        <v>45</v>
      </c>
    </row>
    <row r="82" spans="1:1" ht="13.5" customHeight="1" x14ac:dyDescent="0.25">
      <c r="A82" s="9" t="s">
        <v>12</v>
      </c>
    </row>
    <row r="83" spans="1:1" ht="13.5" customHeight="1" x14ac:dyDescent="0.25">
      <c r="A83" s="41" t="s">
        <v>48</v>
      </c>
    </row>
    <row r="85" spans="1:1" ht="13.5" customHeight="1" x14ac:dyDescent="0.25">
      <c r="A85" s="4" t="s">
        <v>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="110" zoomScaleNormal="110" workbookViewId="0"/>
  </sheetViews>
  <sheetFormatPr baseColWidth="10" defaultRowHeight="11.25" x14ac:dyDescent="0.2"/>
  <cols>
    <col min="1" max="16384" width="11.42578125" style="9"/>
  </cols>
  <sheetData>
    <row r="1" spans="1:9" x14ac:dyDescent="0.2">
      <c r="A1" s="10" t="s">
        <v>35</v>
      </c>
    </row>
    <row r="2" spans="1:9" x14ac:dyDescent="0.2">
      <c r="A2" s="11" t="s">
        <v>32</v>
      </c>
    </row>
    <row r="4" spans="1:9" x14ac:dyDescent="0.2">
      <c r="A4" s="10" t="s">
        <v>36</v>
      </c>
      <c r="F4" s="10" t="s">
        <v>37</v>
      </c>
    </row>
    <row r="5" spans="1:9" x14ac:dyDescent="0.2">
      <c r="A5" s="14" t="s">
        <v>15</v>
      </c>
      <c r="B5" s="18"/>
      <c r="F5" s="14" t="s">
        <v>15</v>
      </c>
      <c r="G5" s="19"/>
    </row>
    <row r="6" spans="1:9" x14ac:dyDescent="0.2">
      <c r="A6" s="15" t="s">
        <v>16</v>
      </c>
      <c r="B6" s="20">
        <v>0.14000000000000001</v>
      </c>
      <c r="F6" s="15" t="s">
        <v>20</v>
      </c>
      <c r="G6" s="21">
        <v>0.62</v>
      </c>
      <c r="H6" s="25"/>
      <c r="I6" s="50"/>
    </row>
    <row r="7" spans="1:9" x14ac:dyDescent="0.2">
      <c r="A7" s="16" t="s">
        <v>18</v>
      </c>
      <c r="B7" s="20">
        <v>0.11</v>
      </c>
      <c r="F7" s="16" t="s">
        <v>28</v>
      </c>
      <c r="G7" s="21">
        <v>0.14000000000000001</v>
      </c>
    </row>
    <row r="8" spans="1:9" x14ac:dyDescent="0.2">
      <c r="A8" s="16" t="s">
        <v>17</v>
      </c>
      <c r="B8" s="20">
        <v>0.1</v>
      </c>
      <c r="F8" s="16" t="s">
        <v>19</v>
      </c>
      <c r="G8" s="21">
        <v>0.06</v>
      </c>
    </row>
    <row r="9" spans="1:9" x14ac:dyDescent="0.2">
      <c r="A9" s="16" t="s">
        <v>19</v>
      </c>
      <c r="B9" s="20">
        <v>7.0000000000000007E-2</v>
      </c>
      <c r="F9" s="16" t="s">
        <v>18</v>
      </c>
      <c r="G9" s="21">
        <v>0.04</v>
      </c>
    </row>
    <row r="10" spans="1:9" x14ac:dyDescent="0.2">
      <c r="A10" s="16" t="s">
        <v>20</v>
      </c>
      <c r="B10" s="20">
        <v>7.0000000000000007E-2</v>
      </c>
      <c r="F10" s="16" t="s">
        <v>17</v>
      </c>
      <c r="G10" s="21">
        <v>0.03</v>
      </c>
      <c r="I10" s="25"/>
    </row>
    <row r="11" spans="1:9" x14ac:dyDescent="0.2">
      <c r="A11" s="16" t="s">
        <v>21</v>
      </c>
      <c r="B11" s="20">
        <v>0.06</v>
      </c>
      <c r="F11" s="17" t="s">
        <v>27</v>
      </c>
      <c r="G11" s="22">
        <v>0.11</v>
      </c>
    </row>
    <row r="12" spans="1:9" x14ac:dyDescent="0.2">
      <c r="A12" s="16" t="s">
        <v>22</v>
      </c>
      <c r="B12" s="20">
        <v>0.05</v>
      </c>
      <c r="G12" s="25"/>
    </row>
    <row r="13" spans="1:9" x14ac:dyDescent="0.2">
      <c r="A13" s="16" t="s">
        <v>23</v>
      </c>
      <c r="B13" s="20">
        <v>0.05</v>
      </c>
      <c r="G13" s="25"/>
    </row>
    <row r="14" spans="1:9" x14ac:dyDescent="0.2">
      <c r="A14" s="16" t="s">
        <v>26</v>
      </c>
      <c r="B14" s="20">
        <v>0.04</v>
      </c>
    </row>
    <row r="15" spans="1:9" x14ac:dyDescent="0.2">
      <c r="A15" s="16" t="s">
        <v>24</v>
      </c>
      <c r="B15" s="20">
        <v>0.03</v>
      </c>
    </row>
    <row r="16" spans="1:9" x14ac:dyDescent="0.2">
      <c r="A16" s="16" t="s">
        <v>25</v>
      </c>
      <c r="B16" s="20">
        <v>0.03</v>
      </c>
    </row>
    <row r="17" spans="1:3" x14ac:dyDescent="0.2">
      <c r="A17" s="17" t="s">
        <v>27</v>
      </c>
      <c r="B17" s="23">
        <v>0.25</v>
      </c>
    </row>
    <row r="18" spans="1:3" x14ac:dyDescent="0.2">
      <c r="A18" s="11" t="s">
        <v>38</v>
      </c>
      <c r="B18" s="24"/>
    </row>
    <row r="19" spans="1:3" x14ac:dyDescent="0.2">
      <c r="C19" s="25"/>
    </row>
    <row r="21" spans="1:3" x14ac:dyDescent="0.2">
      <c r="A21" s="10"/>
    </row>
    <row r="22" spans="1:3" x14ac:dyDescent="0.2">
      <c r="A22" s="11"/>
    </row>
    <row r="71" spans="1:1" x14ac:dyDescent="0.2">
      <c r="A71" s="11"/>
    </row>
    <row r="73" spans="1:1" x14ac:dyDescent="0.2">
      <c r="A73" s="11" t="s">
        <v>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10" zoomScaleNormal="110" workbookViewId="0"/>
  </sheetViews>
  <sheetFormatPr baseColWidth="10" defaultRowHeight="11.25" x14ac:dyDescent="0.2"/>
  <cols>
    <col min="1" max="1" width="42.85546875" style="26" customWidth="1"/>
    <col min="2" max="10" width="5" style="26" bestFit="1" customWidth="1"/>
    <col min="11" max="12" width="5.42578125" style="26" bestFit="1" customWidth="1"/>
    <col min="13" max="16384" width="11.42578125" style="26"/>
  </cols>
  <sheetData>
    <row r="1" spans="1:12" x14ac:dyDescent="0.2">
      <c r="A1" s="10" t="s">
        <v>41</v>
      </c>
    </row>
    <row r="2" spans="1:12" x14ac:dyDescent="0.2">
      <c r="A2" s="11" t="s">
        <v>39</v>
      </c>
    </row>
    <row r="4" spans="1:12" x14ac:dyDescent="0.2">
      <c r="A4" s="27"/>
      <c r="B4" s="28">
        <v>2010</v>
      </c>
      <c r="C4" s="28">
        <v>2011</v>
      </c>
      <c r="D4" s="28">
        <v>2012</v>
      </c>
      <c r="E4" s="28">
        <v>2013</v>
      </c>
      <c r="F4" s="28">
        <v>2014</v>
      </c>
      <c r="G4" s="28">
        <v>2015</v>
      </c>
      <c r="H4" s="28">
        <v>2016</v>
      </c>
      <c r="I4" s="28">
        <v>2017</v>
      </c>
      <c r="J4" s="28">
        <v>2018</v>
      </c>
      <c r="K4" s="28">
        <v>2019</v>
      </c>
      <c r="L4" s="28">
        <v>2020</v>
      </c>
    </row>
    <row r="5" spans="1:12" x14ac:dyDescent="0.2">
      <c r="A5" s="29" t="s">
        <v>29</v>
      </c>
      <c r="B5" s="51">
        <v>1476</v>
      </c>
      <c r="C5" s="51">
        <v>1621</v>
      </c>
      <c r="D5" s="51">
        <v>2066</v>
      </c>
      <c r="E5" s="51">
        <v>1932</v>
      </c>
      <c r="F5" s="51">
        <v>2134</v>
      </c>
      <c r="G5" s="51">
        <v>2280</v>
      </c>
      <c r="H5" s="51">
        <v>2275</v>
      </c>
      <c r="I5" s="51">
        <v>2764</v>
      </c>
      <c r="J5" s="51">
        <v>2985</v>
      </c>
      <c r="K5" s="51">
        <v>2836</v>
      </c>
      <c r="L5" s="51">
        <v>1398</v>
      </c>
    </row>
    <row r="6" spans="1:12" x14ac:dyDescent="0.2">
      <c r="A6" s="32" t="s">
        <v>30</v>
      </c>
      <c r="B6" s="52">
        <v>381.09687367077839</v>
      </c>
      <c r="C6" s="52">
        <v>481.98804573804574</v>
      </c>
      <c r="D6" s="52">
        <v>954.46760907149405</v>
      </c>
      <c r="E6" s="52">
        <v>319.54888732252545</v>
      </c>
      <c r="F6" s="52">
        <v>723.53718346511869</v>
      </c>
      <c r="G6" s="52">
        <v>658.42550000000006</v>
      </c>
      <c r="H6" s="52">
        <v>271.55916658359087</v>
      </c>
      <c r="I6" s="52">
        <v>503.11865576032324</v>
      </c>
      <c r="J6" s="52">
        <v>266.09218146718149</v>
      </c>
      <c r="K6" s="52">
        <v>277.04430681276801</v>
      </c>
      <c r="L6" s="52">
        <v>86.6</v>
      </c>
    </row>
    <row r="7" spans="1:12" x14ac:dyDescent="0.2">
      <c r="A7" s="31" t="s">
        <v>40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 x14ac:dyDescent="0.2"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2" x14ac:dyDescent="0.2">
      <c r="A9" s="31"/>
      <c r="B9" s="30"/>
      <c r="C9" s="30"/>
      <c r="D9" s="30"/>
      <c r="E9" s="30"/>
      <c r="F9" s="30"/>
      <c r="G9" s="30"/>
      <c r="H9" s="30"/>
      <c r="I9" s="30"/>
      <c r="J9" s="30"/>
      <c r="K9" s="30"/>
    </row>
    <row r="11" spans="1:12" x14ac:dyDescent="0.2">
      <c r="A11" s="10"/>
    </row>
    <row r="12" spans="1:12" x14ac:dyDescent="0.2">
      <c r="A12" s="11"/>
    </row>
    <row r="36" spans="1:1" x14ac:dyDescent="0.2">
      <c r="A36" s="31"/>
    </row>
    <row r="45" spans="1:1" x14ac:dyDescent="0.2">
      <c r="A45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tab 1</vt:lpstr>
      <vt:lpstr>graph 1</vt:lpstr>
      <vt:lpstr>graph 2</vt:lpstr>
      <vt:lpstr>graph 3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Deps-doc, ministere de la Culture</dc:creator>
  <cp:lastModifiedBy>BAUCHAT Barbara</cp:lastModifiedBy>
  <cp:lastPrinted>2020-01-07T10:00:58Z</cp:lastPrinted>
  <dcterms:created xsi:type="dcterms:W3CDTF">2019-01-14T14:11:25Z</dcterms:created>
  <dcterms:modified xsi:type="dcterms:W3CDTF">2021-11-25T15:54:45Z</dcterms:modified>
</cp:coreProperties>
</file>