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PROVENT1\caid\2019\appels à projets\AAPs CNV PACA\"/>
    </mc:Choice>
  </mc:AlternateContent>
  <bookViews>
    <workbookView xWindow="0" yWindow="0" windowWidth="28800" windowHeight="12300"/>
  </bookViews>
  <sheets>
    <sheet name="budget structure" sheetId="1" r:id="rId1"/>
  </sheets>
  <definedNames>
    <definedName name="_xlnm.Print_Area" localSheetId="0">'budget structure'!$A$1:$I$125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1" l="1"/>
  <c r="G92" i="1"/>
  <c r="G111" i="1"/>
  <c r="G115" i="1"/>
  <c r="G97" i="1"/>
  <c r="G122" i="1"/>
  <c r="G39" i="1"/>
  <c r="G48" i="1"/>
  <c r="G60" i="1"/>
  <c r="G65" i="1"/>
  <c r="G38" i="1"/>
  <c r="G11" i="1"/>
  <c r="G15" i="1"/>
  <c r="G19" i="1"/>
  <c r="G23" i="1"/>
  <c r="G29" i="1"/>
  <c r="G35" i="1"/>
  <c r="G10" i="1"/>
  <c r="G72" i="1"/>
  <c r="G124" i="1"/>
  <c r="D79" i="1"/>
  <c r="D92" i="1"/>
  <c r="D111" i="1"/>
  <c r="D115" i="1"/>
  <c r="D97" i="1"/>
  <c r="D122" i="1"/>
  <c r="D39" i="1"/>
  <c r="D48" i="1"/>
  <c r="D60" i="1"/>
  <c r="D65" i="1"/>
  <c r="D38" i="1"/>
  <c r="D11" i="1"/>
  <c r="D15" i="1"/>
  <c r="D19" i="1"/>
  <c r="D23" i="1"/>
  <c r="D29" i="1"/>
  <c r="D35" i="1"/>
  <c r="D10" i="1"/>
  <c r="D72" i="1"/>
  <c r="D124" i="1"/>
  <c r="H97" i="1"/>
  <c r="E97" i="1"/>
  <c r="H92" i="1"/>
  <c r="E92" i="1"/>
  <c r="H79" i="1"/>
  <c r="E79" i="1"/>
  <c r="H76" i="1"/>
  <c r="E76" i="1"/>
  <c r="H75" i="1"/>
  <c r="E75" i="1"/>
  <c r="G74" i="1"/>
  <c r="D74" i="1"/>
  <c r="H65" i="1"/>
  <c r="E65" i="1"/>
  <c r="H60" i="1"/>
  <c r="E60" i="1"/>
  <c r="H48" i="1"/>
  <c r="E48" i="1"/>
  <c r="H39" i="1"/>
  <c r="E39" i="1"/>
  <c r="H38" i="1"/>
  <c r="E38" i="1"/>
  <c r="H35" i="1"/>
  <c r="E35" i="1"/>
  <c r="H29" i="1"/>
  <c r="E29" i="1"/>
  <c r="H23" i="1"/>
  <c r="E23" i="1"/>
  <c r="H19" i="1"/>
  <c r="E19" i="1"/>
  <c r="H15" i="1"/>
  <c r="E15" i="1"/>
  <c r="H11" i="1"/>
  <c r="E11" i="1"/>
  <c r="H10" i="1"/>
  <c r="E10" i="1"/>
</calcChain>
</file>

<file path=xl/comments1.xml><?xml version="1.0" encoding="utf-8"?>
<comments xmlns="http://schemas.openxmlformats.org/spreadsheetml/2006/main">
  <authors>
    <author>Mary</author>
  </authors>
  <commentList>
    <comment ref="A12" authorId="0" shapeId="0">
      <text>
        <r>
          <rPr>
            <b/>
            <sz val="10"/>
            <color indexed="81"/>
            <rFont val="Tahoma"/>
            <family val="2"/>
          </rPr>
          <t>CSP : Charges Sociales Patronales</t>
        </r>
      </text>
    </comment>
    <comment ref="A40" authorId="0" shapeId="0">
      <text>
        <r>
          <rPr>
            <b/>
            <sz val="10"/>
            <color indexed="81"/>
            <rFont val="Tahoma"/>
            <family val="2"/>
          </rPr>
          <t>CSP : Charges Sociales Patronales</t>
        </r>
      </text>
    </comment>
    <comment ref="A41" authorId="0" shapeId="0">
      <text>
        <r>
          <rPr>
            <b/>
            <sz val="10"/>
            <color indexed="81"/>
            <rFont val="Tahoma"/>
            <family val="2"/>
          </rPr>
          <t>CSP : Charges Sociales Patronales</t>
        </r>
      </text>
    </comment>
    <comment ref="A49" authorId="0" shapeId="0">
      <text>
        <r>
          <rPr>
            <b/>
            <sz val="10"/>
            <color indexed="81"/>
            <rFont val="Tahoma"/>
            <family val="2"/>
          </rPr>
          <t>CSP : Charges Sociales Patronales</t>
        </r>
      </text>
    </comment>
    <comment ref="A50" authorId="0" shapeId="0">
      <text>
        <r>
          <rPr>
            <b/>
            <sz val="10"/>
            <color indexed="81"/>
            <rFont val="Tahoma"/>
            <family val="2"/>
          </rPr>
          <t>CSP : Charges Sociales Patronales</t>
        </r>
      </text>
    </comment>
  </commentList>
</comments>
</file>

<file path=xl/sharedStrings.xml><?xml version="1.0" encoding="utf-8"?>
<sst xmlns="http://schemas.openxmlformats.org/spreadsheetml/2006/main" count="126" uniqueCount="91">
  <si>
    <t>Structure :</t>
  </si>
  <si>
    <t>CHARGES</t>
  </si>
  <si>
    <t>N+1</t>
  </si>
  <si>
    <t xml:space="preserve">Début exercice : </t>
  </si>
  <si>
    <t xml:space="preserve">Clôture exercice : </t>
  </si>
  <si>
    <t>%</t>
  </si>
  <si>
    <t>Prévisionnel</t>
  </si>
  <si>
    <t>CHARGES FIXES</t>
  </si>
  <si>
    <t>1/ Personnel</t>
  </si>
  <si>
    <t xml:space="preserve">Salaires du personnel permanent (brut + CSP) </t>
  </si>
  <si>
    <t>Autres charges de personnel</t>
  </si>
  <si>
    <t>Autre (à préciser)</t>
  </si>
  <si>
    <t>2/ Locaux</t>
  </si>
  <si>
    <t>Loyer</t>
  </si>
  <si>
    <t>Entretien des locaux + Charges (Energie / Eau…)</t>
  </si>
  <si>
    <t>3/ Achat matières et fournitures</t>
  </si>
  <si>
    <t>Fournitures</t>
  </si>
  <si>
    <t>4/ Services exterieurs</t>
  </si>
  <si>
    <t>Honoraire comptable (compta générale, paies)</t>
  </si>
  <si>
    <t>Prestations extérieures 
(avocat, booking, maintenance informatique…)</t>
  </si>
  <si>
    <t>Frais postaux / Coursiers / Internet / Télécom</t>
  </si>
  <si>
    <t>5/ Frais bancaires, assurances et ammortissements</t>
  </si>
  <si>
    <t>Frais bancaires + Intérêts des emprunts et dettes</t>
  </si>
  <si>
    <t>Assurances</t>
  </si>
  <si>
    <t>Dotations aux amortissements</t>
  </si>
  <si>
    <t>6/ Impôts et taxes</t>
  </si>
  <si>
    <t>Impôts et taxes</t>
  </si>
  <si>
    <t>CHARGES VARIABLES</t>
  </si>
  <si>
    <t>1/ Artistique</t>
  </si>
  <si>
    <t>Salaires des artistes (brut + CSP)</t>
  </si>
  <si>
    <t>Salaires des techniciens des artistes (brut + CSP)</t>
  </si>
  <si>
    <t>Achat de spectacles (contrats de cession)</t>
  </si>
  <si>
    <t>Hébergement, transport, défraiements…</t>
  </si>
  <si>
    <t>Coûts administratifs (visas...)</t>
  </si>
  <si>
    <t>Droits d'auteurs (liés aux créations)</t>
  </si>
  <si>
    <t>Autres (à préciser)</t>
  </si>
  <si>
    <t>2/ Technique, logistique, sécurité</t>
  </si>
  <si>
    <t>Salaires des techniciens (brut + CSP)</t>
  </si>
  <si>
    <t>Autres personnels régime général 
(accueil, chauffeurs, serveurs…) (brut + CSP)</t>
  </si>
  <si>
    <t>Location du(es) site(s)/salle(s)</t>
  </si>
  <si>
    <t>Aménagement / entretien du site /sécurité</t>
  </si>
  <si>
    <t>Transport, hébergement, défraiement des personnels, catering</t>
  </si>
  <si>
    <t>Achat de marchandises Bars &amp; buvettes</t>
  </si>
  <si>
    <t>Frais de commercialisation de billetterie</t>
  </si>
  <si>
    <t>3/ Communication</t>
  </si>
  <si>
    <t>Création &amp; réalisation &amp; diffusion des supports de communication (programmes, affiches …)</t>
  </si>
  <si>
    <t>Attachée de presse</t>
  </si>
  <si>
    <t>4/ Taxes</t>
  </si>
  <si>
    <t>Taxe sur les Spectacles de Variété</t>
  </si>
  <si>
    <t>SACD</t>
  </si>
  <si>
    <t>Sacem</t>
  </si>
  <si>
    <t>TOTAL CHARGES HT</t>
  </si>
  <si>
    <t>PRODUITS</t>
  </si>
  <si>
    <t xml:space="preserve">1/ Recettes </t>
  </si>
  <si>
    <t>Billetterie</t>
  </si>
  <si>
    <t>Cessions de spectacles</t>
  </si>
  <si>
    <t>Coréalisations</t>
  </si>
  <si>
    <t>Location de la salle</t>
  </si>
  <si>
    <t xml:space="preserve">Recettes des buvettes et restauration </t>
  </si>
  <si>
    <t>Partenaires privés</t>
  </si>
  <si>
    <t>3/ Subventions &amp; aides publiques</t>
  </si>
  <si>
    <t>CNV droit de tirage</t>
  </si>
  <si>
    <t>CNV autres commissions 
(à préciser)</t>
  </si>
  <si>
    <t>FCM</t>
  </si>
  <si>
    <t>ADAMI</t>
  </si>
  <si>
    <t>SACEM</t>
  </si>
  <si>
    <t>SPEDIDAM</t>
  </si>
  <si>
    <t>Europe</t>
  </si>
  <si>
    <t>Etat :</t>
  </si>
  <si>
    <t>Ministère de la Culture, DRAC</t>
  </si>
  <si>
    <t>Autres ministères</t>
  </si>
  <si>
    <t>Collectivités territoriales :</t>
  </si>
  <si>
    <t>Région</t>
  </si>
  <si>
    <t>Département</t>
  </si>
  <si>
    <t>TOTAL PRODUITS HT</t>
  </si>
  <si>
    <t>RESULTAT</t>
  </si>
  <si>
    <t>Convention CNV DRAC Région</t>
  </si>
  <si>
    <t>SCPP</t>
  </si>
  <si>
    <t>SPPF</t>
  </si>
  <si>
    <t>Exercice en cours 2019</t>
  </si>
  <si>
    <t>Prestations</t>
  </si>
  <si>
    <t>Vente Phonogrammes (physique &amp; digital)</t>
  </si>
  <si>
    <t xml:space="preserve">Droits  (éditions, voisins) </t>
  </si>
  <si>
    <t>Produits dérivés</t>
  </si>
  <si>
    <t>Achat et location matériel technique</t>
  </si>
  <si>
    <t>Divers</t>
  </si>
  <si>
    <t>CONVENTION CNV DRAC REGION 2019</t>
  </si>
  <si>
    <t>BUDGET STRUCTURE</t>
  </si>
  <si>
    <t>2/ Apports en numéraire des partenaires</t>
  </si>
  <si>
    <t>Communauté de communes et d'agglomération</t>
  </si>
  <si>
    <t>Métropole, 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</si>
</sst>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#,##0\ [$€-1]"/>
  </numFmts>
  <fonts count="21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color indexed="81"/>
      <name val="Tahoma"/>
      <family val="2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0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3" borderId="0" xfId="0" applyFont="1" applyFill="1"/>
    <xf numFmtId="0" fontId="1" fillId="2" borderId="0" xfId="0" applyFont="1" applyFill="1"/>
    <xf numFmtId="0" fontId="3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6" fillId="3" borderId="0" xfId="1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4" fontId="7" fillId="3" borderId="0" xfId="1" applyNumberFormat="1" applyFont="1" applyFill="1" applyAlignment="1">
      <alignment horizontal="center" vertical="center" wrapText="1"/>
    </xf>
    <xf numFmtId="164" fontId="8" fillId="3" borderId="0" xfId="1" applyNumberFormat="1" applyFont="1" applyFill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165" fontId="2" fillId="0" borderId="16" xfId="2" applyNumberFormat="1" applyFont="1" applyBorder="1" applyAlignment="1">
      <alignment horizontal="right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left" vertical="center" wrapText="1"/>
    </xf>
    <xf numFmtId="165" fontId="2" fillId="7" borderId="20" xfId="2" applyNumberFormat="1" applyFont="1" applyFill="1" applyBorder="1" applyAlignment="1">
      <alignment horizontal="right" vertical="center" wrapText="1"/>
    </xf>
    <xf numFmtId="164" fontId="11" fillId="7" borderId="21" xfId="3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right" vertical="center"/>
    </xf>
    <xf numFmtId="165" fontId="3" fillId="5" borderId="24" xfId="2" applyNumberFormat="1" applyFont="1" applyFill="1" applyBorder="1" applyAlignment="1" applyProtection="1">
      <alignment horizontal="right" vertical="center" wrapText="1"/>
      <protection locked="0"/>
    </xf>
    <xf numFmtId="164" fontId="11" fillId="3" borderId="23" xfId="3" applyNumberFormat="1" applyFont="1" applyFill="1" applyBorder="1" applyAlignment="1">
      <alignment vertical="center" wrapText="1"/>
    </xf>
    <xf numFmtId="165" fontId="3" fillId="5" borderId="28" xfId="2" applyNumberFormat="1" applyFont="1" applyFill="1" applyBorder="1" applyAlignment="1" applyProtection="1">
      <alignment horizontal="right" vertical="center" wrapText="1"/>
      <protection locked="0"/>
    </xf>
    <xf numFmtId="164" fontId="11" fillId="3" borderId="9" xfId="3" applyNumberFormat="1" applyFont="1" applyFill="1" applyBorder="1" applyAlignment="1">
      <alignment vertical="center" wrapText="1"/>
    </xf>
    <xf numFmtId="0" fontId="12" fillId="0" borderId="29" xfId="0" applyFont="1" applyBorder="1" applyAlignment="1">
      <alignment horizontal="righ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locked="0"/>
    </xf>
    <xf numFmtId="165" fontId="3" fillId="5" borderId="32" xfId="2" applyNumberFormat="1" applyFont="1" applyFill="1" applyBorder="1" applyAlignment="1" applyProtection="1">
      <alignment horizontal="right" vertical="center" wrapText="1"/>
      <protection locked="0"/>
    </xf>
    <xf numFmtId="0" fontId="6" fillId="7" borderId="33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left" vertical="center" wrapText="1"/>
    </xf>
    <xf numFmtId="165" fontId="2" fillId="7" borderId="32" xfId="2" applyNumberFormat="1" applyFont="1" applyFill="1" applyBorder="1" applyAlignment="1">
      <alignment horizontal="right" vertical="center" wrapText="1"/>
    </xf>
    <xf numFmtId="165" fontId="2" fillId="7" borderId="34" xfId="2" applyNumberFormat="1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right" vertical="center"/>
    </xf>
    <xf numFmtId="165" fontId="3" fillId="5" borderId="31" xfId="2" applyNumberFormat="1" applyFont="1" applyFill="1" applyBorder="1" applyAlignment="1" applyProtection="1">
      <alignment horizontal="right" vertical="center" wrapText="1"/>
      <protection locked="0"/>
    </xf>
    <xf numFmtId="0" fontId="6" fillId="7" borderId="37" xfId="0" applyFont="1" applyFill="1" applyBorder="1" applyAlignment="1">
      <alignment horizontal="left" vertical="center"/>
    </xf>
    <xf numFmtId="0" fontId="10" fillId="7" borderId="21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9" fillId="2" borderId="9" xfId="0" applyFont="1" applyFill="1" applyBorder="1" applyAlignment="1">
      <alignment horizontal="right" vertical="center" wrapText="1"/>
    </xf>
    <xf numFmtId="0" fontId="3" fillId="2" borderId="8" xfId="0" applyFont="1" applyFill="1" applyBorder="1"/>
    <xf numFmtId="0" fontId="9" fillId="2" borderId="38" xfId="0" applyFont="1" applyFill="1" applyBorder="1" applyAlignment="1">
      <alignment horizontal="right" vertical="center"/>
    </xf>
    <xf numFmtId="0" fontId="1" fillId="2" borderId="35" xfId="0" applyFont="1" applyFill="1" applyBorder="1"/>
    <xf numFmtId="0" fontId="12" fillId="0" borderId="18" xfId="0" applyFont="1" applyBorder="1" applyAlignment="1">
      <alignment horizontal="right" vertical="center" wrapText="1"/>
    </xf>
    <xf numFmtId="165" fontId="3" fillId="5" borderId="27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Alignment="1">
      <alignment horizontal="right" vertical="center" wrapText="1"/>
    </xf>
    <xf numFmtId="0" fontId="1" fillId="2" borderId="39" xfId="0" applyFont="1" applyFill="1" applyBorder="1"/>
    <xf numFmtId="0" fontId="9" fillId="2" borderId="26" xfId="0" applyFont="1" applyFill="1" applyBorder="1" applyAlignment="1">
      <alignment horizontal="right"/>
    </xf>
    <xf numFmtId="165" fontId="3" fillId="5" borderId="40" xfId="2" applyNumberFormat="1" applyFont="1" applyFill="1" applyBorder="1" applyAlignment="1" applyProtection="1">
      <alignment horizontal="right" vertical="center" wrapText="1"/>
      <protection locked="0"/>
    </xf>
    <xf numFmtId="166" fontId="6" fillId="2" borderId="0" xfId="1" applyNumberFormat="1" applyFont="1" applyFill="1" applyAlignment="1">
      <alignment horizontal="right" vertical="center"/>
    </xf>
    <xf numFmtId="0" fontId="9" fillId="2" borderId="36" xfId="0" applyFont="1" applyFill="1" applyBorder="1" applyAlignment="1">
      <alignment horizontal="right"/>
    </xf>
    <xf numFmtId="0" fontId="12" fillId="0" borderId="8" xfId="0" applyFont="1" applyBorder="1" applyAlignment="1">
      <alignment horizontal="right" vertical="center" wrapText="1"/>
    </xf>
    <xf numFmtId="165" fontId="6" fillId="2" borderId="41" xfId="1" applyNumberFormat="1" applyFont="1" applyFill="1" applyBorder="1" applyAlignment="1">
      <alignment horizontal="center" vertical="center"/>
    </xf>
    <xf numFmtId="165" fontId="3" fillId="5" borderId="44" xfId="2" applyNumberFormat="1" applyFont="1" applyFill="1" applyBorder="1" applyAlignment="1" applyProtection="1">
      <alignment horizontal="right" vertical="center"/>
      <protection locked="0"/>
    </xf>
    <xf numFmtId="164" fontId="11" fillId="0" borderId="11" xfId="3" applyNumberFormat="1" applyFont="1" applyBorder="1" applyAlignment="1">
      <alignment vertical="center" wrapText="1"/>
    </xf>
    <xf numFmtId="164" fontId="11" fillId="3" borderId="0" xfId="3" applyNumberFormat="1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165" fontId="13" fillId="2" borderId="0" xfId="1" applyNumberFormat="1" applyFont="1" applyFill="1" applyAlignment="1">
      <alignment horizontal="center" vertical="center"/>
    </xf>
    <xf numFmtId="165" fontId="13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8" fillId="3" borderId="0" xfId="0" applyNumberFormat="1" applyFont="1" applyFill="1" applyAlignment="1">
      <alignment vertical="center"/>
    </xf>
    <xf numFmtId="165" fontId="2" fillId="0" borderId="16" xfId="0" applyNumberFormat="1" applyFont="1" applyBorder="1" applyAlignment="1">
      <alignment horizontal="right" vertical="center" wrapText="1"/>
    </xf>
    <xf numFmtId="164" fontId="11" fillId="0" borderId="17" xfId="3" applyNumberFormat="1" applyFont="1" applyBorder="1" applyAlignment="1">
      <alignment horizontal="center" vertical="center" wrapText="1"/>
    </xf>
    <xf numFmtId="164" fontId="11" fillId="3" borderId="0" xfId="3" applyNumberFormat="1" applyFont="1" applyFill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5" fontId="6" fillId="7" borderId="45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165" fontId="3" fillId="5" borderId="22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0" xfId="1" applyNumberFormat="1" applyFont="1" applyFill="1" applyAlignment="1">
      <alignment horizontal="right" vertical="center"/>
    </xf>
    <xf numFmtId="164" fontId="7" fillId="3" borderId="23" xfId="3" applyNumberFormat="1" applyFont="1" applyFill="1" applyBorder="1" applyAlignment="1">
      <alignment vertical="center" wrapText="1"/>
    </xf>
    <xf numFmtId="165" fontId="3" fillId="5" borderId="40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9" xfId="3" applyNumberFormat="1" applyFont="1" applyFill="1" applyBorder="1" applyAlignment="1">
      <alignment vertical="center"/>
    </xf>
    <xf numFmtId="165" fontId="3" fillId="5" borderId="28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vertical="center"/>
    </xf>
    <xf numFmtId="0" fontId="12" fillId="2" borderId="29" xfId="0" applyFont="1" applyFill="1" applyBorder="1" applyAlignment="1">
      <alignment horizontal="right" vertical="center" wrapText="1"/>
    </xf>
    <xf numFmtId="165" fontId="3" fillId="5" borderId="31" xfId="0" applyNumberFormat="1" applyFont="1" applyFill="1" applyBorder="1" applyAlignment="1" applyProtection="1">
      <alignment horizontal="right" vertical="center"/>
      <protection locked="0"/>
    </xf>
    <xf numFmtId="165" fontId="3" fillId="5" borderId="27" xfId="0" applyNumberFormat="1" applyFont="1" applyFill="1" applyBorder="1" applyAlignment="1" applyProtection="1">
      <alignment horizontal="right" vertical="center"/>
      <protection locked="0"/>
    </xf>
    <xf numFmtId="164" fontId="7" fillId="3" borderId="19" xfId="3" applyNumberFormat="1" applyFont="1" applyFill="1" applyBorder="1" applyAlignment="1">
      <alignment vertical="center"/>
    </xf>
    <xf numFmtId="165" fontId="2" fillId="7" borderId="34" xfId="0" applyNumberFormat="1" applyFont="1" applyFill="1" applyBorder="1" applyAlignment="1">
      <alignment horizontal="right" vertical="center" wrapText="1"/>
    </xf>
    <xf numFmtId="164" fontId="7" fillId="3" borderId="9" xfId="3" applyNumberFormat="1" applyFont="1" applyFill="1" applyBorder="1" applyAlignment="1">
      <alignment vertical="center" wrapText="1"/>
    </xf>
    <xf numFmtId="165" fontId="3" fillId="5" borderId="40" xfId="0" applyNumberFormat="1" applyFont="1" applyFill="1" applyBorder="1" applyAlignment="1" applyProtection="1">
      <alignment horizontal="right" vertical="center"/>
      <protection locked="0"/>
    </xf>
    <xf numFmtId="164" fontId="7" fillId="3" borderId="19" xfId="3" applyNumberFormat="1" applyFont="1" applyFill="1" applyBorder="1" applyAlignment="1">
      <alignment vertical="center" wrapText="1"/>
    </xf>
    <xf numFmtId="165" fontId="3" fillId="5" borderId="24" xfId="0" applyNumberFormat="1" applyFont="1" applyFill="1" applyBorder="1" applyAlignment="1" applyProtection="1">
      <alignment horizontal="right" vertical="center" wrapText="1"/>
      <protection locked="0"/>
    </xf>
    <xf numFmtId="165" fontId="3" fillId="5" borderId="31" xfId="0" applyNumberFormat="1" applyFont="1" applyFill="1" applyBorder="1" applyAlignment="1" applyProtection="1">
      <alignment horizontal="right" vertical="center" wrapText="1"/>
      <protection locked="0"/>
    </xf>
    <xf numFmtId="165" fontId="2" fillId="7" borderId="34" xfId="0" applyNumberFormat="1" applyFont="1" applyFill="1" applyBorder="1" applyAlignment="1">
      <alignment vertical="center"/>
    </xf>
    <xf numFmtId="164" fontId="7" fillId="2" borderId="23" xfId="0" applyNumberFormat="1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12" fillId="2" borderId="42" xfId="0" applyFont="1" applyFill="1" applyBorder="1" applyAlignment="1">
      <alignment horizontal="right" vertical="center" wrapText="1"/>
    </xf>
    <xf numFmtId="0" fontId="9" fillId="5" borderId="43" xfId="0" applyFont="1" applyFill="1" applyBorder="1" applyAlignment="1" applyProtection="1">
      <alignment horizontal="left" vertical="center" wrapText="1"/>
      <protection locked="0"/>
    </xf>
    <xf numFmtId="165" fontId="3" fillId="5" borderId="44" xfId="0" applyNumberFormat="1" applyFont="1" applyFill="1" applyBorder="1" applyAlignment="1" applyProtection="1">
      <alignment horizontal="right" vertical="center"/>
      <protection locked="0"/>
    </xf>
    <xf numFmtId="164" fontId="7" fillId="2" borderId="11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vertical="center"/>
    </xf>
    <xf numFmtId="165" fontId="10" fillId="0" borderId="50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4" fontId="11" fillId="2" borderId="0" xfId="1" applyNumberFormat="1" applyFont="1" applyFill="1" applyAlignment="1">
      <alignment horizontal="center" vertical="center" wrapText="1"/>
    </xf>
    <xf numFmtId="164" fontId="11" fillId="3" borderId="0" xfId="1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 wrapText="1"/>
    </xf>
    <xf numFmtId="0" fontId="1" fillId="0" borderId="0" xfId="0" applyFont="1"/>
    <xf numFmtId="0" fontId="3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14" fontId="1" fillId="2" borderId="2" xfId="0" applyNumberFormat="1" applyFont="1" applyFill="1" applyBorder="1"/>
    <xf numFmtId="14" fontId="1" fillId="2" borderId="0" xfId="0" applyNumberFormat="1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1" fillId="3" borderId="0" xfId="0" applyNumberFormat="1" applyFont="1" applyFill="1"/>
    <xf numFmtId="14" fontId="1" fillId="2" borderId="4" xfId="0" applyNumberFormat="1" applyFont="1" applyFill="1" applyBorder="1"/>
    <xf numFmtId="14" fontId="3" fillId="2" borderId="3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7" borderId="45" xfId="0" applyNumberFormat="1" applyFont="1" applyFill="1" applyBorder="1" applyAlignment="1">
      <alignment vertical="center"/>
    </xf>
    <xf numFmtId="164" fontId="11" fillId="7" borderId="51" xfId="0" applyNumberFormat="1" applyFont="1" applyFill="1" applyBorder="1" applyAlignment="1">
      <alignment vertical="center"/>
    </xf>
    <xf numFmtId="165" fontId="6" fillId="7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3" fillId="5" borderId="24" xfId="0" applyNumberFormat="1" applyFont="1" applyFill="1" applyBorder="1" applyAlignment="1" applyProtection="1">
      <alignment horizontal="right" vertical="center"/>
      <protection locked="0"/>
    </xf>
    <xf numFmtId="164" fontId="7" fillId="2" borderId="52" xfId="0" applyNumberFormat="1" applyFont="1" applyFill="1" applyBorder="1" applyAlignment="1">
      <alignment vertical="center" wrapText="1"/>
    </xf>
    <xf numFmtId="165" fontId="3" fillId="5" borderId="48" xfId="0" applyNumberFormat="1" applyFont="1" applyFill="1" applyBorder="1" applyAlignment="1" applyProtection="1">
      <alignment horizontal="right" vertical="center"/>
      <protection locked="0"/>
    </xf>
    <xf numFmtId="164" fontId="7" fillId="2" borderId="53" xfId="0" applyNumberFormat="1" applyFont="1" applyFill="1" applyBorder="1" applyAlignment="1">
      <alignment vertical="center" wrapText="1"/>
    </xf>
    <xf numFmtId="165" fontId="3" fillId="5" borderId="25" xfId="0" applyNumberFormat="1" applyFont="1" applyFill="1" applyBorder="1" applyAlignment="1" applyProtection="1">
      <alignment horizontal="right" vertical="center"/>
      <protection locked="0"/>
    </xf>
    <xf numFmtId="164" fontId="7" fillId="2" borderId="53" xfId="0" applyNumberFormat="1" applyFont="1" applyFill="1" applyBorder="1" applyAlignment="1">
      <alignment vertical="center"/>
    </xf>
    <xf numFmtId="165" fontId="3" fillId="5" borderId="35" xfId="0" applyNumberFormat="1" applyFont="1" applyFill="1" applyBorder="1" applyAlignment="1" applyProtection="1">
      <alignment horizontal="right" vertical="center"/>
      <protection locked="0"/>
    </xf>
    <xf numFmtId="165" fontId="3" fillId="5" borderId="42" xfId="0" applyNumberFormat="1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165" fontId="3" fillId="5" borderId="35" xfId="1" applyNumberFormat="1" applyFont="1" applyFill="1" applyBorder="1" applyAlignment="1" applyProtection="1">
      <alignment horizontal="right" vertical="center"/>
      <protection locked="0"/>
    </xf>
    <xf numFmtId="165" fontId="7" fillId="2" borderId="52" xfId="1" applyNumberFormat="1" applyFont="1" applyFill="1" applyBorder="1" applyAlignment="1">
      <alignment vertical="center"/>
    </xf>
    <xf numFmtId="165" fontId="7" fillId="2" borderId="13" xfId="1" applyNumberFormat="1" applyFont="1" applyFill="1" applyBorder="1" applyAlignment="1">
      <alignment vertical="center"/>
    </xf>
    <xf numFmtId="164" fontId="7" fillId="2" borderId="0" xfId="1" applyNumberFormat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left" vertical="center"/>
    </xf>
    <xf numFmtId="165" fontId="14" fillId="5" borderId="24" xfId="1" applyNumberFormat="1" applyFont="1" applyFill="1" applyBorder="1" applyAlignment="1" applyProtection="1">
      <alignment horizontal="right" vertical="center"/>
      <protection locked="0"/>
    </xf>
    <xf numFmtId="164" fontId="7" fillId="2" borderId="52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right" vertical="center" wrapText="1"/>
    </xf>
    <xf numFmtId="0" fontId="9" fillId="5" borderId="26" xfId="0" applyFont="1" applyFill="1" applyBorder="1" applyAlignment="1" applyProtection="1">
      <alignment horizontal="left" vertical="center" wrapText="1"/>
      <protection locked="0"/>
    </xf>
    <xf numFmtId="165" fontId="14" fillId="5" borderId="40" xfId="0" applyNumberFormat="1" applyFont="1" applyFill="1" applyBorder="1" applyAlignment="1" applyProtection="1">
      <alignment horizontal="right" vertical="center"/>
      <protection locked="0"/>
    </xf>
    <xf numFmtId="165" fontId="3" fillId="2" borderId="0" xfId="0" applyNumberFormat="1" applyFont="1" applyFill="1" applyAlignment="1">
      <alignment horizontal="right" vertical="center"/>
    </xf>
    <xf numFmtId="164" fontId="7" fillId="2" borderId="53" xfId="1" applyNumberFormat="1" applyFont="1" applyFill="1" applyBorder="1" applyAlignment="1">
      <alignment vertical="center"/>
    </xf>
    <xf numFmtId="164" fontId="8" fillId="2" borderId="53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right" vertical="center" wrapText="1"/>
    </xf>
    <xf numFmtId="165" fontId="3" fillId="5" borderId="32" xfId="0" applyNumberFormat="1" applyFont="1" applyFill="1" applyBorder="1" applyAlignment="1" applyProtection="1">
      <alignment horizontal="right" vertical="center"/>
      <protection locked="0"/>
    </xf>
    <xf numFmtId="164" fontId="8" fillId="2" borderId="53" xfId="0" applyNumberFormat="1" applyFont="1" applyFill="1" applyBorder="1" applyAlignment="1">
      <alignment horizontal="left" vertical="center"/>
    </xf>
    <xf numFmtId="165" fontId="3" fillId="0" borderId="34" xfId="0" applyNumberFormat="1" applyFont="1" applyBorder="1" applyAlignment="1">
      <alignment horizontal="left" vertical="center"/>
    </xf>
    <xf numFmtId="165" fontId="9" fillId="0" borderId="34" xfId="0" applyNumberFormat="1" applyFont="1" applyBorder="1" applyAlignment="1">
      <alignment horizontal="left" vertical="center"/>
    </xf>
    <xf numFmtId="164" fontId="8" fillId="0" borderId="54" xfId="0" applyNumberFormat="1" applyFont="1" applyBorder="1" applyAlignment="1">
      <alignment horizontal="left" vertical="center"/>
    </xf>
    <xf numFmtId="164" fontId="8" fillId="2" borderId="52" xfId="0" applyNumberFormat="1" applyFont="1" applyFill="1" applyBorder="1" applyAlignment="1">
      <alignment vertical="center"/>
    </xf>
    <xf numFmtId="164" fontId="8" fillId="2" borderId="55" xfId="0" applyNumberFormat="1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165" fontId="15" fillId="2" borderId="0" xfId="0" applyNumberFormat="1" applyFont="1" applyFill="1" applyAlignment="1">
      <alignment vertical="center"/>
    </xf>
    <xf numFmtId="42" fontId="3" fillId="2" borderId="0" xfId="0" applyNumberFormat="1" applyFont="1" applyFill="1" applyAlignment="1">
      <alignment vertical="center"/>
    </xf>
    <xf numFmtId="42" fontId="9" fillId="2" borderId="0" xfId="0" applyNumberFormat="1" applyFont="1" applyFill="1" applyAlignment="1">
      <alignment vertical="center"/>
    </xf>
    <xf numFmtId="0" fontId="10" fillId="6" borderId="56" xfId="0" applyFont="1" applyFill="1" applyBorder="1" applyAlignment="1">
      <alignment horizontal="right" vertical="center" wrapText="1"/>
    </xf>
    <xf numFmtId="165" fontId="17" fillId="2" borderId="57" xfId="0" applyNumberFormat="1" applyFont="1" applyFill="1" applyBorder="1" applyAlignment="1">
      <alignment vertical="center"/>
    </xf>
    <xf numFmtId="165" fontId="16" fillId="0" borderId="56" xfId="0" applyNumberFormat="1" applyFont="1" applyBorder="1" applyAlignment="1">
      <alignment vertical="center"/>
    </xf>
    <xf numFmtId="0" fontId="18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3" borderId="0" xfId="0" applyFont="1" applyFill="1" applyProtection="1">
      <protection locked="0"/>
    </xf>
    <xf numFmtId="164" fontId="11" fillId="7" borderId="53" xfId="0" applyNumberFormat="1" applyFont="1" applyFill="1" applyBorder="1" applyAlignment="1">
      <alignment vertical="center"/>
    </xf>
    <xf numFmtId="0" fontId="9" fillId="0" borderId="49" xfId="0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right" vertical="center" wrapText="1"/>
    </xf>
    <xf numFmtId="165" fontId="3" fillId="5" borderId="27" xfId="0" applyNumberFormat="1" applyFont="1" applyFill="1" applyBorder="1" applyAlignment="1" applyProtection="1">
      <alignment horizontal="right" vertical="center" wrapText="1"/>
      <protection locked="0"/>
    </xf>
    <xf numFmtId="165" fontId="3" fillId="5" borderId="25" xfId="1" applyNumberFormat="1" applyFont="1" applyFill="1" applyBorder="1" applyAlignment="1" applyProtection="1">
      <alignment horizontal="right" vertical="center"/>
      <protection locked="0"/>
    </xf>
    <xf numFmtId="165" fontId="7" fillId="2" borderId="53" xfId="1" applyNumberFormat="1" applyFont="1" applyFill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top" wrapText="1"/>
    </xf>
    <xf numFmtId="0" fontId="1" fillId="2" borderId="0" xfId="0" applyFont="1" applyFill="1" applyBorder="1"/>
    <xf numFmtId="0" fontId="2" fillId="2" borderId="14" xfId="0" applyFont="1" applyFill="1" applyBorder="1" applyAlignment="1">
      <alignment vertical="center" wrapText="1"/>
    </xf>
    <xf numFmtId="0" fontId="1" fillId="3" borderId="58" xfId="0" applyFont="1" applyFill="1" applyBorder="1"/>
    <xf numFmtId="0" fontId="1" fillId="2" borderId="58" xfId="0" applyFont="1" applyFill="1" applyBorder="1"/>
    <xf numFmtId="0" fontId="1" fillId="2" borderId="15" xfId="0" applyFont="1" applyFill="1" applyBorder="1"/>
    <xf numFmtId="0" fontId="1" fillId="3" borderId="0" xfId="0" applyFont="1" applyFill="1" applyBorder="1" applyProtection="1">
      <protection locked="0"/>
    </xf>
    <xf numFmtId="0" fontId="18" fillId="3" borderId="0" xfId="0" applyFont="1" applyFill="1"/>
    <xf numFmtId="0" fontId="12" fillId="0" borderId="35" xfId="0" applyFont="1" applyBorder="1" applyAlignment="1">
      <alignment horizontal="right" vertical="center" wrapText="1"/>
    </xf>
    <xf numFmtId="0" fontId="9" fillId="9" borderId="19" xfId="0" applyFont="1" applyFill="1" applyBorder="1" applyAlignment="1" applyProtection="1">
      <alignment horizontal="left" vertical="center" wrapText="1"/>
      <protection locked="0"/>
    </xf>
    <xf numFmtId="0" fontId="9" fillId="10" borderId="36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>
      <alignment horizontal="right" vertical="center" wrapText="1"/>
    </xf>
    <xf numFmtId="0" fontId="12" fillId="2" borderId="35" xfId="0" applyFont="1" applyFill="1" applyBorder="1" applyAlignment="1">
      <alignment horizontal="right" vertical="center" wrapText="1"/>
    </xf>
    <xf numFmtId="0" fontId="9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36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>
      <alignment horizontal="right" vertical="center" wrapText="1"/>
    </xf>
    <xf numFmtId="14" fontId="1" fillId="9" borderId="4" xfId="0" applyNumberFormat="1" applyFont="1" applyFill="1" applyBorder="1" applyProtection="1">
      <protection locked="0"/>
    </xf>
    <xf numFmtId="14" fontId="1" fillId="9" borderId="2" xfId="0" applyNumberFormat="1" applyFont="1" applyFill="1" applyBorder="1" applyProtection="1">
      <protection locked="0"/>
    </xf>
    <xf numFmtId="0" fontId="9" fillId="2" borderId="35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righ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right" vertical="center" wrapText="1"/>
    </xf>
    <xf numFmtId="0" fontId="9" fillId="2" borderId="47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2" borderId="33" xfId="0" applyFont="1" applyFill="1" applyBorder="1" applyAlignment="1">
      <alignment horizontal="right" vertical="center" wrapText="1"/>
    </xf>
    <xf numFmtId="0" fontId="9" fillId="2" borderId="23" xfId="0" applyFont="1" applyFill="1" applyBorder="1" applyAlignment="1">
      <alignment horizontal="right" vertical="center" wrapText="1"/>
    </xf>
    <xf numFmtId="0" fontId="6" fillId="7" borderId="37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right" vertical="center" wrapText="1"/>
    </xf>
    <xf numFmtId="0" fontId="9" fillId="2" borderId="49" xfId="0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top" wrapText="1"/>
    </xf>
    <xf numFmtId="0" fontId="9" fillId="2" borderId="36" xfId="0" applyFont="1" applyFill="1" applyBorder="1" applyAlignment="1">
      <alignment horizontal="right" vertical="top" wrapText="1"/>
    </xf>
    <xf numFmtId="0" fontId="6" fillId="7" borderId="37" xfId="0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7" borderId="37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14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6" fillId="0" borderId="35" xfId="0" applyFont="1" applyBorder="1" applyAlignment="1">
      <alignment horizontal="left" vertical="center" wrapText="1" indent="6"/>
    </xf>
    <xf numFmtId="0" fontId="6" fillId="0" borderId="36" xfId="0" applyFont="1" applyBorder="1" applyAlignment="1">
      <alignment horizontal="left" vertical="center" wrapText="1" indent="6"/>
    </xf>
    <xf numFmtId="0" fontId="9" fillId="0" borderId="48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right" vertical="center" wrapText="1"/>
    </xf>
  </cellXfs>
  <cellStyles count="19"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Milliers" xfId="1" builtinId="3"/>
    <cellStyle name="Monétaire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127"/>
  <sheetViews>
    <sheetView tabSelected="1" view="pageBreakPreview" topLeftCell="A76" zoomScaleSheetLayoutView="100" workbookViewId="0">
      <selection activeCell="O13" sqref="O13"/>
    </sheetView>
  </sheetViews>
  <sheetFormatPr baseColWidth="10" defaultRowHeight="12.75" x14ac:dyDescent="0.2"/>
  <cols>
    <col min="1" max="1" width="22.140625" style="2" customWidth="1"/>
    <col min="2" max="2" width="25.42578125" style="2" customWidth="1"/>
    <col min="3" max="3" width="2.140625" style="2" customWidth="1"/>
    <col min="4" max="4" width="15.85546875" style="2" customWidth="1"/>
    <col min="5" max="5" width="14.140625" style="2" customWidth="1"/>
    <col min="6" max="6" width="2.140625" style="1" customWidth="1"/>
    <col min="7" max="7" width="15.85546875" style="2" customWidth="1"/>
    <col min="8" max="8" width="14.140625" style="2" customWidth="1"/>
    <col min="9" max="9" width="2.42578125" style="162" customWidth="1"/>
    <col min="10" max="10" width="3.28515625" style="1" customWidth="1"/>
    <col min="11" max="251" width="10.85546875" style="2"/>
    <col min="252" max="252" width="22.140625" style="2" customWidth="1"/>
    <col min="253" max="253" width="25.42578125" style="2" customWidth="1"/>
    <col min="254" max="254" width="2.140625" style="2" customWidth="1"/>
    <col min="255" max="255" width="15.85546875" style="2" customWidth="1"/>
    <col min="256" max="256" width="14.140625" style="2" customWidth="1"/>
    <col min="257" max="257" width="2.140625" style="2" customWidth="1"/>
    <col min="258" max="258" width="15.85546875" style="2" customWidth="1"/>
    <col min="259" max="259" width="14.140625" style="2" customWidth="1"/>
    <col min="260" max="260" width="2.140625" style="2" customWidth="1"/>
    <col min="261" max="261" width="15.85546875" style="2" customWidth="1"/>
    <col min="262" max="262" width="14.140625" style="2" customWidth="1"/>
    <col min="263" max="263" width="2.42578125" style="2" customWidth="1"/>
    <col min="264" max="264" width="16.140625" style="2" customWidth="1"/>
    <col min="265" max="265" width="14.140625" style="2" customWidth="1"/>
    <col min="266" max="266" width="2.140625" style="2" customWidth="1"/>
    <col min="267" max="507" width="10.85546875" style="2"/>
    <col min="508" max="508" width="22.140625" style="2" customWidth="1"/>
    <col min="509" max="509" width="25.42578125" style="2" customWidth="1"/>
    <col min="510" max="510" width="2.140625" style="2" customWidth="1"/>
    <col min="511" max="511" width="15.85546875" style="2" customWidth="1"/>
    <col min="512" max="512" width="14.140625" style="2" customWidth="1"/>
    <col min="513" max="513" width="2.140625" style="2" customWidth="1"/>
    <col min="514" max="514" width="15.85546875" style="2" customWidth="1"/>
    <col min="515" max="515" width="14.140625" style="2" customWidth="1"/>
    <col min="516" max="516" width="2.140625" style="2" customWidth="1"/>
    <col min="517" max="517" width="15.85546875" style="2" customWidth="1"/>
    <col min="518" max="518" width="14.140625" style="2" customWidth="1"/>
    <col min="519" max="519" width="2.42578125" style="2" customWidth="1"/>
    <col min="520" max="520" width="16.140625" style="2" customWidth="1"/>
    <col min="521" max="521" width="14.140625" style="2" customWidth="1"/>
    <col min="522" max="522" width="2.140625" style="2" customWidth="1"/>
    <col min="523" max="763" width="10.85546875" style="2"/>
    <col min="764" max="764" width="22.140625" style="2" customWidth="1"/>
    <col min="765" max="765" width="25.42578125" style="2" customWidth="1"/>
    <col min="766" max="766" width="2.140625" style="2" customWidth="1"/>
    <col min="767" max="767" width="15.85546875" style="2" customWidth="1"/>
    <col min="768" max="768" width="14.140625" style="2" customWidth="1"/>
    <col min="769" max="769" width="2.140625" style="2" customWidth="1"/>
    <col min="770" max="770" width="15.85546875" style="2" customWidth="1"/>
    <col min="771" max="771" width="14.140625" style="2" customWidth="1"/>
    <col min="772" max="772" width="2.140625" style="2" customWidth="1"/>
    <col min="773" max="773" width="15.85546875" style="2" customWidth="1"/>
    <col min="774" max="774" width="14.140625" style="2" customWidth="1"/>
    <col min="775" max="775" width="2.42578125" style="2" customWidth="1"/>
    <col min="776" max="776" width="16.140625" style="2" customWidth="1"/>
    <col min="777" max="777" width="14.140625" style="2" customWidth="1"/>
    <col min="778" max="778" width="2.140625" style="2" customWidth="1"/>
    <col min="779" max="1019" width="10.85546875" style="2"/>
    <col min="1020" max="1020" width="22.140625" style="2" customWidth="1"/>
    <col min="1021" max="1021" width="25.42578125" style="2" customWidth="1"/>
    <col min="1022" max="1022" width="2.140625" style="2" customWidth="1"/>
    <col min="1023" max="1023" width="15.85546875" style="2" customWidth="1"/>
    <col min="1024" max="1024" width="14.140625" style="2" customWidth="1"/>
    <col min="1025" max="1025" width="2.140625" style="2" customWidth="1"/>
    <col min="1026" max="1026" width="15.85546875" style="2" customWidth="1"/>
    <col min="1027" max="1027" width="14.140625" style="2" customWidth="1"/>
    <col min="1028" max="1028" width="2.140625" style="2" customWidth="1"/>
    <col min="1029" max="1029" width="15.85546875" style="2" customWidth="1"/>
    <col min="1030" max="1030" width="14.140625" style="2" customWidth="1"/>
    <col min="1031" max="1031" width="2.42578125" style="2" customWidth="1"/>
    <col min="1032" max="1032" width="16.140625" style="2" customWidth="1"/>
    <col min="1033" max="1033" width="14.140625" style="2" customWidth="1"/>
    <col min="1034" max="1034" width="2.140625" style="2" customWidth="1"/>
    <col min="1035" max="1275" width="10.85546875" style="2"/>
    <col min="1276" max="1276" width="22.140625" style="2" customWidth="1"/>
    <col min="1277" max="1277" width="25.42578125" style="2" customWidth="1"/>
    <col min="1278" max="1278" width="2.140625" style="2" customWidth="1"/>
    <col min="1279" max="1279" width="15.85546875" style="2" customWidth="1"/>
    <col min="1280" max="1280" width="14.140625" style="2" customWidth="1"/>
    <col min="1281" max="1281" width="2.140625" style="2" customWidth="1"/>
    <col min="1282" max="1282" width="15.85546875" style="2" customWidth="1"/>
    <col min="1283" max="1283" width="14.140625" style="2" customWidth="1"/>
    <col min="1284" max="1284" width="2.140625" style="2" customWidth="1"/>
    <col min="1285" max="1285" width="15.85546875" style="2" customWidth="1"/>
    <col min="1286" max="1286" width="14.140625" style="2" customWidth="1"/>
    <col min="1287" max="1287" width="2.42578125" style="2" customWidth="1"/>
    <col min="1288" max="1288" width="16.140625" style="2" customWidth="1"/>
    <col min="1289" max="1289" width="14.140625" style="2" customWidth="1"/>
    <col min="1290" max="1290" width="2.140625" style="2" customWidth="1"/>
    <col min="1291" max="1531" width="10.85546875" style="2"/>
    <col min="1532" max="1532" width="22.140625" style="2" customWidth="1"/>
    <col min="1533" max="1533" width="25.42578125" style="2" customWidth="1"/>
    <col min="1534" max="1534" width="2.140625" style="2" customWidth="1"/>
    <col min="1535" max="1535" width="15.85546875" style="2" customWidth="1"/>
    <col min="1536" max="1536" width="14.140625" style="2" customWidth="1"/>
    <col min="1537" max="1537" width="2.140625" style="2" customWidth="1"/>
    <col min="1538" max="1538" width="15.85546875" style="2" customWidth="1"/>
    <col min="1539" max="1539" width="14.140625" style="2" customWidth="1"/>
    <col min="1540" max="1540" width="2.140625" style="2" customWidth="1"/>
    <col min="1541" max="1541" width="15.85546875" style="2" customWidth="1"/>
    <col min="1542" max="1542" width="14.140625" style="2" customWidth="1"/>
    <col min="1543" max="1543" width="2.42578125" style="2" customWidth="1"/>
    <col min="1544" max="1544" width="16.140625" style="2" customWidth="1"/>
    <col min="1545" max="1545" width="14.140625" style="2" customWidth="1"/>
    <col min="1546" max="1546" width="2.140625" style="2" customWidth="1"/>
    <col min="1547" max="1787" width="10.85546875" style="2"/>
    <col min="1788" max="1788" width="22.140625" style="2" customWidth="1"/>
    <col min="1789" max="1789" width="25.42578125" style="2" customWidth="1"/>
    <col min="1790" max="1790" width="2.140625" style="2" customWidth="1"/>
    <col min="1791" max="1791" width="15.85546875" style="2" customWidth="1"/>
    <col min="1792" max="1792" width="14.140625" style="2" customWidth="1"/>
    <col min="1793" max="1793" width="2.140625" style="2" customWidth="1"/>
    <col min="1794" max="1794" width="15.85546875" style="2" customWidth="1"/>
    <col min="1795" max="1795" width="14.140625" style="2" customWidth="1"/>
    <col min="1796" max="1796" width="2.140625" style="2" customWidth="1"/>
    <col min="1797" max="1797" width="15.85546875" style="2" customWidth="1"/>
    <col min="1798" max="1798" width="14.140625" style="2" customWidth="1"/>
    <col min="1799" max="1799" width="2.42578125" style="2" customWidth="1"/>
    <col min="1800" max="1800" width="16.140625" style="2" customWidth="1"/>
    <col min="1801" max="1801" width="14.140625" style="2" customWidth="1"/>
    <col min="1802" max="1802" width="2.140625" style="2" customWidth="1"/>
    <col min="1803" max="2043" width="10.85546875" style="2"/>
    <col min="2044" max="2044" width="22.140625" style="2" customWidth="1"/>
    <col min="2045" max="2045" width="25.42578125" style="2" customWidth="1"/>
    <col min="2046" max="2046" width="2.140625" style="2" customWidth="1"/>
    <col min="2047" max="2047" width="15.85546875" style="2" customWidth="1"/>
    <col min="2048" max="2048" width="14.140625" style="2" customWidth="1"/>
    <col min="2049" max="2049" width="2.140625" style="2" customWidth="1"/>
    <col min="2050" max="2050" width="15.85546875" style="2" customWidth="1"/>
    <col min="2051" max="2051" width="14.140625" style="2" customWidth="1"/>
    <col min="2052" max="2052" width="2.140625" style="2" customWidth="1"/>
    <col min="2053" max="2053" width="15.85546875" style="2" customWidth="1"/>
    <col min="2054" max="2054" width="14.140625" style="2" customWidth="1"/>
    <col min="2055" max="2055" width="2.42578125" style="2" customWidth="1"/>
    <col min="2056" max="2056" width="16.140625" style="2" customWidth="1"/>
    <col min="2057" max="2057" width="14.140625" style="2" customWidth="1"/>
    <col min="2058" max="2058" width="2.140625" style="2" customWidth="1"/>
    <col min="2059" max="2299" width="10.85546875" style="2"/>
    <col min="2300" max="2300" width="22.140625" style="2" customWidth="1"/>
    <col min="2301" max="2301" width="25.42578125" style="2" customWidth="1"/>
    <col min="2302" max="2302" width="2.140625" style="2" customWidth="1"/>
    <col min="2303" max="2303" width="15.85546875" style="2" customWidth="1"/>
    <col min="2304" max="2304" width="14.140625" style="2" customWidth="1"/>
    <col min="2305" max="2305" width="2.140625" style="2" customWidth="1"/>
    <col min="2306" max="2306" width="15.85546875" style="2" customWidth="1"/>
    <col min="2307" max="2307" width="14.140625" style="2" customWidth="1"/>
    <col min="2308" max="2308" width="2.140625" style="2" customWidth="1"/>
    <col min="2309" max="2309" width="15.85546875" style="2" customWidth="1"/>
    <col min="2310" max="2310" width="14.140625" style="2" customWidth="1"/>
    <col min="2311" max="2311" width="2.42578125" style="2" customWidth="1"/>
    <col min="2312" max="2312" width="16.140625" style="2" customWidth="1"/>
    <col min="2313" max="2313" width="14.140625" style="2" customWidth="1"/>
    <col min="2314" max="2314" width="2.140625" style="2" customWidth="1"/>
    <col min="2315" max="2555" width="10.85546875" style="2"/>
    <col min="2556" max="2556" width="22.140625" style="2" customWidth="1"/>
    <col min="2557" max="2557" width="25.42578125" style="2" customWidth="1"/>
    <col min="2558" max="2558" width="2.140625" style="2" customWidth="1"/>
    <col min="2559" max="2559" width="15.85546875" style="2" customWidth="1"/>
    <col min="2560" max="2560" width="14.140625" style="2" customWidth="1"/>
    <col min="2561" max="2561" width="2.140625" style="2" customWidth="1"/>
    <col min="2562" max="2562" width="15.85546875" style="2" customWidth="1"/>
    <col min="2563" max="2563" width="14.140625" style="2" customWidth="1"/>
    <col min="2564" max="2564" width="2.140625" style="2" customWidth="1"/>
    <col min="2565" max="2565" width="15.85546875" style="2" customWidth="1"/>
    <col min="2566" max="2566" width="14.140625" style="2" customWidth="1"/>
    <col min="2567" max="2567" width="2.42578125" style="2" customWidth="1"/>
    <col min="2568" max="2568" width="16.140625" style="2" customWidth="1"/>
    <col min="2569" max="2569" width="14.140625" style="2" customWidth="1"/>
    <col min="2570" max="2570" width="2.140625" style="2" customWidth="1"/>
    <col min="2571" max="2811" width="10.85546875" style="2"/>
    <col min="2812" max="2812" width="22.140625" style="2" customWidth="1"/>
    <col min="2813" max="2813" width="25.42578125" style="2" customWidth="1"/>
    <col min="2814" max="2814" width="2.140625" style="2" customWidth="1"/>
    <col min="2815" max="2815" width="15.85546875" style="2" customWidth="1"/>
    <col min="2816" max="2816" width="14.140625" style="2" customWidth="1"/>
    <col min="2817" max="2817" width="2.140625" style="2" customWidth="1"/>
    <col min="2818" max="2818" width="15.85546875" style="2" customWidth="1"/>
    <col min="2819" max="2819" width="14.140625" style="2" customWidth="1"/>
    <col min="2820" max="2820" width="2.140625" style="2" customWidth="1"/>
    <col min="2821" max="2821" width="15.85546875" style="2" customWidth="1"/>
    <col min="2822" max="2822" width="14.140625" style="2" customWidth="1"/>
    <col min="2823" max="2823" width="2.42578125" style="2" customWidth="1"/>
    <col min="2824" max="2824" width="16.140625" style="2" customWidth="1"/>
    <col min="2825" max="2825" width="14.140625" style="2" customWidth="1"/>
    <col min="2826" max="2826" width="2.140625" style="2" customWidth="1"/>
    <col min="2827" max="3067" width="10.85546875" style="2"/>
    <col min="3068" max="3068" width="22.140625" style="2" customWidth="1"/>
    <col min="3069" max="3069" width="25.42578125" style="2" customWidth="1"/>
    <col min="3070" max="3070" width="2.140625" style="2" customWidth="1"/>
    <col min="3071" max="3071" width="15.85546875" style="2" customWidth="1"/>
    <col min="3072" max="3072" width="14.140625" style="2" customWidth="1"/>
    <col min="3073" max="3073" width="2.140625" style="2" customWidth="1"/>
    <col min="3074" max="3074" width="15.85546875" style="2" customWidth="1"/>
    <col min="3075" max="3075" width="14.140625" style="2" customWidth="1"/>
    <col min="3076" max="3076" width="2.140625" style="2" customWidth="1"/>
    <col min="3077" max="3077" width="15.85546875" style="2" customWidth="1"/>
    <col min="3078" max="3078" width="14.140625" style="2" customWidth="1"/>
    <col min="3079" max="3079" width="2.42578125" style="2" customWidth="1"/>
    <col min="3080" max="3080" width="16.140625" style="2" customWidth="1"/>
    <col min="3081" max="3081" width="14.140625" style="2" customWidth="1"/>
    <col min="3082" max="3082" width="2.140625" style="2" customWidth="1"/>
    <col min="3083" max="3323" width="10.85546875" style="2"/>
    <col min="3324" max="3324" width="22.140625" style="2" customWidth="1"/>
    <col min="3325" max="3325" width="25.42578125" style="2" customWidth="1"/>
    <col min="3326" max="3326" width="2.140625" style="2" customWidth="1"/>
    <col min="3327" max="3327" width="15.85546875" style="2" customWidth="1"/>
    <col min="3328" max="3328" width="14.140625" style="2" customWidth="1"/>
    <col min="3329" max="3329" width="2.140625" style="2" customWidth="1"/>
    <col min="3330" max="3330" width="15.85546875" style="2" customWidth="1"/>
    <col min="3331" max="3331" width="14.140625" style="2" customWidth="1"/>
    <col min="3332" max="3332" width="2.140625" style="2" customWidth="1"/>
    <col min="3333" max="3333" width="15.85546875" style="2" customWidth="1"/>
    <col min="3334" max="3334" width="14.140625" style="2" customWidth="1"/>
    <col min="3335" max="3335" width="2.42578125" style="2" customWidth="1"/>
    <col min="3336" max="3336" width="16.140625" style="2" customWidth="1"/>
    <col min="3337" max="3337" width="14.140625" style="2" customWidth="1"/>
    <col min="3338" max="3338" width="2.140625" style="2" customWidth="1"/>
    <col min="3339" max="3579" width="10.85546875" style="2"/>
    <col min="3580" max="3580" width="22.140625" style="2" customWidth="1"/>
    <col min="3581" max="3581" width="25.42578125" style="2" customWidth="1"/>
    <col min="3582" max="3582" width="2.140625" style="2" customWidth="1"/>
    <col min="3583" max="3583" width="15.85546875" style="2" customWidth="1"/>
    <col min="3584" max="3584" width="14.140625" style="2" customWidth="1"/>
    <col min="3585" max="3585" width="2.140625" style="2" customWidth="1"/>
    <col min="3586" max="3586" width="15.85546875" style="2" customWidth="1"/>
    <col min="3587" max="3587" width="14.140625" style="2" customWidth="1"/>
    <col min="3588" max="3588" width="2.140625" style="2" customWidth="1"/>
    <col min="3589" max="3589" width="15.85546875" style="2" customWidth="1"/>
    <col min="3590" max="3590" width="14.140625" style="2" customWidth="1"/>
    <col min="3591" max="3591" width="2.42578125" style="2" customWidth="1"/>
    <col min="3592" max="3592" width="16.140625" style="2" customWidth="1"/>
    <col min="3593" max="3593" width="14.140625" style="2" customWidth="1"/>
    <col min="3594" max="3594" width="2.140625" style="2" customWidth="1"/>
    <col min="3595" max="3835" width="10.85546875" style="2"/>
    <col min="3836" max="3836" width="22.140625" style="2" customWidth="1"/>
    <col min="3837" max="3837" width="25.42578125" style="2" customWidth="1"/>
    <col min="3838" max="3838" width="2.140625" style="2" customWidth="1"/>
    <col min="3839" max="3839" width="15.85546875" style="2" customWidth="1"/>
    <col min="3840" max="3840" width="14.140625" style="2" customWidth="1"/>
    <col min="3841" max="3841" width="2.140625" style="2" customWidth="1"/>
    <col min="3842" max="3842" width="15.85546875" style="2" customWidth="1"/>
    <col min="3843" max="3843" width="14.140625" style="2" customWidth="1"/>
    <col min="3844" max="3844" width="2.140625" style="2" customWidth="1"/>
    <col min="3845" max="3845" width="15.85546875" style="2" customWidth="1"/>
    <col min="3846" max="3846" width="14.140625" style="2" customWidth="1"/>
    <col min="3847" max="3847" width="2.42578125" style="2" customWidth="1"/>
    <col min="3848" max="3848" width="16.140625" style="2" customWidth="1"/>
    <col min="3849" max="3849" width="14.140625" style="2" customWidth="1"/>
    <col min="3850" max="3850" width="2.140625" style="2" customWidth="1"/>
    <col min="3851" max="4091" width="10.85546875" style="2"/>
    <col min="4092" max="4092" width="22.140625" style="2" customWidth="1"/>
    <col min="4093" max="4093" width="25.42578125" style="2" customWidth="1"/>
    <col min="4094" max="4094" width="2.140625" style="2" customWidth="1"/>
    <col min="4095" max="4095" width="15.85546875" style="2" customWidth="1"/>
    <col min="4096" max="4096" width="14.140625" style="2" customWidth="1"/>
    <col min="4097" max="4097" width="2.140625" style="2" customWidth="1"/>
    <col min="4098" max="4098" width="15.85546875" style="2" customWidth="1"/>
    <col min="4099" max="4099" width="14.140625" style="2" customWidth="1"/>
    <col min="4100" max="4100" width="2.140625" style="2" customWidth="1"/>
    <col min="4101" max="4101" width="15.85546875" style="2" customWidth="1"/>
    <col min="4102" max="4102" width="14.140625" style="2" customWidth="1"/>
    <col min="4103" max="4103" width="2.42578125" style="2" customWidth="1"/>
    <col min="4104" max="4104" width="16.140625" style="2" customWidth="1"/>
    <col min="4105" max="4105" width="14.140625" style="2" customWidth="1"/>
    <col min="4106" max="4106" width="2.140625" style="2" customWidth="1"/>
    <col min="4107" max="4347" width="10.85546875" style="2"/>
    <col min="4348" max="4348" width="22.140625" style="2" customWidth="1"/>
    <col min="4349" max="4349" width="25.42578125" style="2" customWidth="1"/>
    <col min="4350" max="4350" width="2.140625" style="2" customWidth="1"/>
    <col min="4351" max="4351" width="15.85546875" style="2" customWidth="1"/>
    <col min="4352" max="4352" width="14.140625" style="2" customWidth="1"/>
    <col min="4353" max="4353" width="2.140625" style="2" customWidth="1"/>
    <col min="4354" max="4354" width="15.85546875" style="2" customWidth="1"/>
    <col min="4355" max="4355" width="14.140625" style="2" customWidth="1"/>
    <col min="4356" max="4356" width="2.140625" style="2" customWidth="1"/>
    <col min="4357" max="4357" width="15.85546875" style="2" customWidth="1"/>
    <col min="4358" max="4358" width="14.140625" style="2" customWidth="1"/>
    <col min="4359" max="4359" width="2.42578125" style="2" customWidth="1"/>
    <col min="4360" max="4360" width="16.140625" style="2" customWidth="1"/>
    <col min="4361" max="4361" width="14.140625" style="2" customWidth="1"/>
    <col min="4362" max="4362" width="2.140625" style="2" customWidth="1"/>
    <col min="4363" max="4603" width="10.85546875" style="2"/>
    <col min="4604" max="4604" width="22.140625" style="2" customWidth="1"/>
    <col min="4605" max="4605" width="25.42578125" style="2" customWidth="1"/>
    <col min="4606" max="4606" width="2.140625" style="2" customWidth="1"/>
    <col min="4607" max="4607" width="15.85546875" style="2" customWidth="1"/>
    <col min="4608" max="4608" width="14.140625" style="2" customWidth="1"/>
    <col min="4609" max="4609" width="2.140625" style="2" customWidth="1"/>
    <col min="4610" max="4610" width="15.85546875" style="2" customWidth="1"/>
    <col min="4611" max="4611" width="14.140625" style="2" customWidth="1"/>
    <col min="4612" max="4612" width="2.140625" style="2" customWidth="1"/>
    <col min="4613" max="4613" width="15.85546875" style="2" customWidth="1"/>
    <col min="4614" max="4614" width="14.140625" style="2" customWidth="1"/>
    <col min="4615" max="4615" width="2.42578125" style="2" customWidth="1"/>
    <col min="4616" max="4616" width="16.140625" style="2" customWidth="1"/>
    <col min="4617" max="4617" width="14.140625" style="2" customWidth="1"/>
    <col min="4618" max="4618" width="2.140625" style="2" customWidth="1"/>
    <col min="4619" max="4859" width="10.85546875" style="2"/>
    <col min="4860" max="4860" width="22.140625" style="2" customWidth="1"/>
    <col min="4861" max="4861" width="25.42578125" style="2" customWidth="1"/>
    <col min="4862" max="4862" width="2.140625" style="2" customWidth="1"/>
    <col min="4863" max="4863" width="15.85546875" style="2" customWidth="1"/>
    <col min="4864" max="4864" width="14.140625" style="2" customWidth="1"/>
    <col min="4865" max="4865" width="2.140625" style="2" customWidth="1"/>
    <col min="4866" max="4866" width="15.85546875" style="2" customWidth="1"/>
    <col min="4867" max="4867" width="14.140625" style="2" customWidth="1"/>
    <col min="4868" max="4868" width="2.140625" style="2" customWidth="1"/>
    <col min="4869" max="4869" width="15.85546875" style="2" customWidth="1"/>
    <col min="4870" max="4870" width="14.140625" style="2" customWidth="1"/>
    <col min="4871" max="4871" width="2.42578125" style="2" customWidth="1"/>
    <col min="4872" max="4872" width="16.140625" style="2" customWidth="1"/>
    <col min="4873" max="4873" width="14.140625" style="2" customWidth="1"/>
    <col min="4874" max="4874" width="2.140625" style="2" customWidth="1"/>
    <col min="4875" max="5115" width="10.85546875" style="2"/>
    <col min="5116" max="5116" width="22.140625" style="2" customWidth="1"/>
    <col min="5117" max="5117" width="25.42578125" style="2" customWidth="1"/>
    <col min="5118" max="5118" width="2.140625" style="2" customWidth="1"/>
    <col min="5119" max="5119" width="15.85546875" style="2" customWidth="1"/>
    <col min="5120" max="5120" width="14.140625" style="2" customWidth="1"/>
    <col min="5121" max="5121" width="2.140625" style="2" customWidth="1"/>
    <col min="5122" max="5122" width="15.85546875" style="2" customWidth="1"/>
    <col min="5123" max="5123" width="14.140625" style="2" customWidth="1"/>
    <col min="5124" max="5124" width="2.140625" style="2" customWidth="1"/>
    <col min="5125" max="5125" width="15.85546875" style="2" customWidth="1"/>
    <col min="5126" max="5126" width="14.140625" style="2" customWidth="1"/>
    <col min="5127" max="5127" width="2.42578125" style="2" customWidth="1"/>
    <col min="5128" max="5128" width="16.140625" style="2" customWidth="1"/>
    <col min="5129" max="5129" width="14.140625" style="2" customWidth="1"/>
    <col min="5130" max="5130" width="2.140625" style="2" customWidth="1"/>
    <col min="5131" max="5371" width="10.85546875" style="2"/>
    <col min="5372" max="5372" width="22.140625" style="2" customWidth="1"/>
    <col min="5373" max="5373" width="25.42578125" style="2" customWidth="1"/>
    <col min="5374" max="5374" width="2.140625" style="2" customWidth="1"/>
    <col min="5375" max="5375" width="15.85546875" style="2" customWidth="1"/>
    <col min="5376" max="5376" width="14.140625" style="2" customWidth="1"/>
    <col min="5377" max="5377" width="2.140625" style="2" customWidth="1"/>
    <col min="5378" max="5378" width="15.85546875" style="2" customWidth="1"/>
    <col min="5379" max="5379" width="14.140625" style="2" customWidth="1"/>
    <col min="5380" max="5380" width="2.140625" style="2" customWidth="1"/>
    <col min="5381" max="5381" width="15.85546875" style="2" customWidth="1"/>
    <col min="5382" max="5382" width="14.140625" style="2" customWidth="1"/>
    <col min="5383" max="5383" width="2.42578125" style="2" customWidth="1"/>
    <col min="5384" max="5384" width="16.140625" style="2" customWidth="1"/>
    <col min="5385" max="5385" width="14.140625" style="2" customWidth="1"/>
    <col min="5386" max="5386" width="2.140625" style="2" customWidth="1"/>
    <col min="5387" max="5627" width="10.85546875" style="2"/>
    <col min="5628" max="5628" width="22.140625" style="2" customWidth="1"/>
    <col min="5629" max="5629" width="25.42578125" style="2" customWidth="1"/>
    <col min="5630" max="5630" width="2.140625" style="2" customWidth="1"/>
    <col min="5631" max="5631" width="15.85546875" style="2" customWidth="1"/>
    <col min="5632" max="5632" width="14.140625" style="2" customWidth="1"/>
    <col min="5633" max="5633" width="2.140625" style="2" customWidth="1"/>
    <col min="5634" max="5634" width="15.85546875" style="2" customWidth="1"/>
    <col min="5635" max="5635" width="14.140625" style="2" customWidth="1"/>
    <col min="5636" max="5636" width="2.140625" style="2" customWidth="1"/>
    <col min="5637" max="5637" width="15.85546875" style="2" customWidth="1"/>
    <col min="5638" max="5638" width="14.140625" style="2" customWidth="1"/>
    <col min="5639" max="5639" width="2.42578125" style="2" customWidth="1"/>
    <col min="5640" max="5640" width="16.140625" style="2" customWidth="1"/>
    <col min="5641" max="5641" width="14.140625" style="2" customWidth="1"/>
    <col min="5642" max="5642" width="2.140625" style="2" customWidth="1"/>
    <col min="5643" max="5883" width="10.85546875" style="2"/>
    <col min="5884" max="5884" width="22.140625" style="2" customWidth="1"/>
    <col min="5885" max="5885" width="25.42578125" style="2" customWidth="1"/>
    <col min="5886" max="5886" width="2.140625" style="2" customWidth="1"/>
    <col min="5887" max="5887" width="15.85546875" style="2" customWidth="1"/>
    <col min="5888" max="5888" width="14.140625" style="2" customWidth="1"/>
    <col min="5889" max="5889" width="2.140625" style="2" customWidth="1"/>
    <col min="5890" max="5890" width="15.85546875" style="2" customWidth="1"/>
    <col min="5891" max="5891" width="14.140625" style="2" customWidth="1"/>
    <col min="5892" max="5892" width="2.140625" style="2" customWidth="1"/>
    <col min="5893" max="5893" width="15.85546875" style="2" customWidth="1"/>
    <col min="5894" max="5894" width="14.140625" style="2" customWidth="1"/>
    <col min="5895" max="5895" width="2.42578125" style="2" customWidth="1"/>
    <col min="5896" max="5896" width="16.140625" style="2" customWidth="1"/>
    <col min="5897" max="5897" width="14.140625" style="2" customWidth="1"/>
    <col min="5898" max="5898" width="2.140625" style="2" customWidth="1"/>
    <col min="5899" max="6139" width="10.85546875" style="2"/>
    <col min="6140" max="6140" width="22.140625" style="2" customWidth="1"/>
    <col min="6141" max="6141" width="25.42578125" style="2" customWidth="1"/>
    <col min="6142" max="6142" width="2.140625" style="2" customWidth="1"/>
    <col min="6143" max="6143" width="15.85546875" style="2" customWidth="1"/>
    <col min="6144" max="6144" width="14.140625" style="2" customWidth="1"/>
    <col min="6145" max="6145" width="2.140625" style="2" customWidth="1"/>
    <col min="6146" max="6146" width="15.85546875" style="2" customWidth="1"/>
    <col min="6147" max="6147" width="14.140625" style="2" customWidth="1"/>
    <col min="6148" max="6148" width="2.140625" style="2" customWidth="1"/>
    <col min="6149" max="6149" width="15.85546875" style="2" customWidth="1"/>
    <col min="6150" max="6150" width="14.140625" style="2" customWidth="1"/>
    <col min="6151" max="6151" width="2.42578125" style="2" customWidth="1"/>
    <col min="6152" max="6152" width="16.140625" style="2" customWidth="1"/>
    <col min="6153" max="6153" width="14.140625" style="2" customWidth="1"/>
    <col min="6154" max="6154" width="2.140625" style="2" customWidth="1"/>
    <col min="6155" max="6395" width="10.85546875" style="2"/>
    <col min="6396" max="6396" width="22.140625" style="2" customWidth="1"/>
    <col min="6397" max="6397" width="25.42578125" style="2" customWidth="1"/>
    <col min="6398" max="6398" width="2.140625" style="2" customWidth="1"/>
    <col min="6399" max="6399" width="15.85546875" style="2" customWidth="1"/>
    <col min="6400" max="6400" width="14.140625" style="2" customWidth="1"/>
    <col min="6401" max="6401" width="2.140625" style="2" customWidth="1"/>
    <col min="6402" max="6402" width="15.85546875" style="2" customWidth="1"/>
    <col min="6403" max="6403" width="14.140625" style="2" customWidth="1"/>
    <col min="6404" max="6404" width="2.140625" style="2" customWidth="1"/>
    <col min="6405" max="6405" width="15.85546875" style="2" customWidth="1"/>
    <col min="6406" max="6406" width="14.140625" style="2" customWidth="1"/>
    <col min="6407" max="6407" width="2.42578125" style="2" customWidth="1"/>
    <col min="6408" max="6408" width="16.140625" style="2" customWidth="1"/>
    <col min="6409" max="6409" width="14.140625" style="2" customWidth="1"/>
    <col min="6410" max="6410" width="2.140625" style="2" customWidth="1"/>
    <col min="6411" max="6651" width="10.85546875" style="2"/>
    <col min="6652" max="6652" width="22.140625" style="2" customWidth="1"/>
    <col min="6653" max="6653" width="25.42578125" style="2" customWidth="1"/>
    <col min="6654" max="6654" width="2.140625" style="2" customWidth="1"/>
    <col min="6655" max="6655" width="15.85546875" style="2" customWidth="1"/>
    <col min="6656" max="6656" width="14.140625" style="2" customWidth="1"/>
    <col min="6657" max="6657" width="2.140625" style="2" customWidth="1"/>
    <col min="6658" max="6658" width="15.85546875" style="2" customWidth="1"/>
    <col min="6659" max="6659" width="14.140625" style="2" customWidth="1"/>
    <col min="6660" max="6660" width="2.140625" style="2" customWidth="1"/>
    <col min="6661" max="6661" width="15.85546875" style="2" customWidth="1"/>
    <col min="6662" max="6662" width="14.140625" style="2" customWidth="1"/>
    <col min="6663" max="6663" width="2.42578125" style="2" customWidth="1"/>
    <col min="6664" max="6664" width="16.140625" style="2" customWidth="1"/>
    <col min="6665" max="6665" width="14.140625" style="2" customWidth="1"/>
    <col min="6666" max="6666" width="2.140625" style="2" customWidth="1"/>
    <col min="6667" max="6907" width="10.85546875" style="2"/>
    <col min="6908" max="6908" width="22.140625" style="2" customWidth="1"/>
    <col min="6909" max="6909" width="25.42578125" style="2" customWidth="1"/>
    <col min="6910" max="6910" width="2.140625" style="2" customWidth="1"/>
    <col min="6911" max="6911" width="15.85546875" style="2" customWidth="1"/>
    <col min="6912" max="6912" width="14.140625" style="2" customWidth="1"/>
    <col min="6913" max="6913" width="2.140625" style="2" customWidth="1"/>
    <col min="6914" max="6914" width="15.85546875" style="2" customWidth="1"/>
    <col min="6915" max="6915" width="14.140625" style="2" customWidth="1"/>
    <col min="6916" max="6916" width="2.140625" style="2" customWidth="1"/>
    <col min="6917" max="6917" width="15.85546875" style="2" customWidth="1"/>
    <col min="6918" max="6918" width="14.140625" style="2" customWidth="1"/>
    <col min="6919" max="6919" width="2.42578125" style="2" customWidth="1"/>
    <col min="6920" max="6920" width="16.140625" style="2" customWidth="1"/>
    <col min="6921" max="6921" width="14.140625" style="2" customWidth="1"/>
    <col min="6922" max="6922" width="2.140625" style="2" customWidth="1"/>
    <col min="6923" max="7163" width="10.85546875" style="2"/>
    <col min="7164" max="7164" width="22.140625" style="2" customWidth="1"/>
    <col min="7165" max="7165" width="25.42578125" style="2" customWidth="1"/>
    <col min="7166" max="7166" width="2.140625" style="2" customWidth="1"/>
    <col min="7167" max="7167" width="15.85546875" style="2" customWidth="1"/>
    <col min="7168" max="7168" width="14.140625" style="2" customWidth="1"/>
    <col min="7169" max="7169" width="2.140625" style="2" customWidth="1"/>
    <col min="7170" max="7170" width="15.85546875" style="2" customWidth="1"/>
    <col min="7171" max="7171" width="14.140625" style="2" customWidth="1"/>
    <col min="7172" max="7172" width="2.140625" style="2" customWidth="1"/>
    <col min="7173" max="7173" width="15.85546875" style="2" customWidth="1"/>
    <col min="7174" max="7174" width="14.140625" style="2" customWidth="1"/>
    <col min="7175" max="7175" width="2.42578125" style="2" customWidth="1"/>
    <col min="7176" max="7176" width="16.140625" style="2" customWidth="1"/>
    <col min="7177" max="7177" width="14.140625" style="2" customWidth="1"/>
    <col min="7178" max="7178" width="2.140625" style="2" customWidth="1"/>
    <col min="7179" max="7419" width="10.85546875" style="2"/>
    <col min="7420" max="7420" width="22.140625" style="2" customWidth="1"/>
    <col min="7421" max="7421" width="25.42578125" style="2" customWidth="1"/>
    <col min="7422" max="7422" width="2.140625" style="2" customWidth="1"/>
    <col min="7423" max="7423" width="15.85546875" style="2" customWidth="1"/>
    <col min="7424" max="7424" width="14.140625" style="2" customWidth="1"/>
    <col min="7425" max="7425" width="2.140625" style="2" customWidth="1"/>
    <col min="7426" max="7426" width="15.85546875" style="2" customWidth="1"/>
    <col min="7427" max="7427" width="14.140625" style="2" customWidth="1"/>
    <col min="7428" max="7428" width="2.140625" style="2" customWidth="1"/>
    <col min="7429" max="7429" width="15.85546875" style="2" customWidth="1"/>
    <col min="7430" max="7430" width="14.140625" style="2" customWidth="1"/>
    <col min="7431" max="7431" width="2.42578125" style="2" customWidth="1"/>
    <col min="7432" max="7432" width="16.140625" style="2" customWidth="1"/>
    <col min="7433" max="7433" width="14.140625" style="2" customWidth="1"/>
    <col min="7434" max="7434" width="2.140625" style="2" customWidth="1"/>
    <col min="7435" max="7675" width="10.85546875" style="2"/>
    <col min="7676" max="7676" width="22.140625" style="2" customWidth="1"/>
    <col min="7677" max="7677" width="25.42578125" style="2" customWidth="1"/>
    <col min="7678" max="7678" width="2.140625" style="2" customWidth="1"/>
    <col min="7679" max="7679" width="15.85546875" style="2" customWidth="1"/>
    <col min="7680" max="7680" width="14.140625" style="2" customWidth="1"/>
    <col min="7681" max="7681" width="2.140625" style="2" customWidth="1"/>
    <col min="7682" max="7682" width="15.85546875" style="2" customWidth="1"/>
    <col min="7683" max="7683" width="14.140625" style="2" customWidth="1"/>
    <col min="7684" max="7684" width="2.140625" style="2" customWidth="1"/>
    <col min="7685" max="7685" width="15.85546875" style="2" customWidth="1"/>
    <col min="7686" max="7686" width="14.140625" style="2" customWidth="1"/>
    <col min="7687" max="7687" width="2.42578125" style="2" customWidth="1"/>
    <col min="7688" max="7688" width="16.140625" style="2" customWidth="1"/>
    <col min="7689" max="7689" width="14.140625" style="2" customWidth="1"/>
    <col min="7690" max="7690" width="2.140625" style="2" customWidth="1"/>
    <col min="7691" max="7931" width="10.85546875" style="2"/>
    <col min="7932" max="7932" width="22.140625" style="2" customWidth="1"/>
    <col min="7933" max="7933" width="25.42578125" style="2" customWidth="1"/>
    <col min="7934" max="7934" width="2.140625" style="2" customWidth="1"/>
    <col min="7935" max="7935" width="15.85546875" style="2" customWidth="1"/>
    <col min="7936" max="7936" width="14.140625" style="2" customWidth="1"/>
    <col min="7937" max="7937" width="2.140625" style="2" customWidth="1"/>
    <col min="7938" max="7938" width="15.85546875" style="2" customWidth="1"/>
    <col min="7939" max="7939" width="14.140625" style="2" customWidth="1"/>
    <col min="7940" max="7940" width="2.140625" style="2" customWidth="1"/>
    <col min="7941" max="7941" width="15.85546875" style="2" customWidth="1"/>
    <col min="7942" max="7942" width="14.140625" style="2" customWidth="1"/>
    <col min="7943" max="7943" width="2.42578125" style="2" customWidth="1"/>
    <col min="7944" max="7944" width="16.140625" style="2" customWidth="1"/>
    <col min="7945" max="7945" width="14.140625" style="2" customWidth="1"/>
    <col min="7946" max="7946" width="2.140625" style="2" customWidth="1"/>
    <col min="7947" max="8187" width="10.85546875" style="2"/>
    <col min="8188" max="8188" width="22.140625" style="2" customWidth="1"/>
    <col min="8189" max="8189" width="25.42578125" style="2" customWidth="1"/>
    <col min="8190" max="8190" width="2.140625" style="2" customWidth="1"/>
    <col min="8191" max="8191" width="15.85546875" style="2" customWidth="1"/>
    <col min="8192" max="8192" width="14.140625" style="2" customWidth="1"/>
    <col min="8193" max="8193" width="2.140625" style="2" customWidth="1"/>
    <col min="8194" max="8194" width="15.85546875" style="2" customWidth="1"/>
    <col min="8195" max="8195" width="14.140625" style="2" customWidth="1"/>
    <col min="8196" max="8196" width="2.140625" style="2" customWidth="1"/>
    <col min="8197" max="8197" width="15.85546875" style="2" customWidth="1"/>
    <col min="8198" max="8198" width="14.140625" style="2" customWidth="1"/>
    <col min="8199" max="8199" width="2.42578125" style="2" customWidth="1"/>
    <col min="8200" max="8200" width="16.140625" style="2" customWidth="1"/>
    <col min="8201" max="8201" width="14.140625" style="2" customWidth="1"/>
    <col min="8202" max="8202" width="2.140625" style="2" customWidth="1"/>
    <col min="8203" max="8443" width="10.85546875" style="2"/>
    <col min="8444" max="8444" width="22.140625" style="2" customWidth="1"/>
    <col min="8445" max="8445" width="25.42578125" style="2" customWidth="1"/>
    <col min="8446" max="8446" width="2.140625" style="2" customWidth="1"/>
    <col min="8447" max="8447" width="15.85546875" style="2" customWidth="1"/>
    <col min="8448" max="8448" width="14.140625" style="2" customWidth="1"/>
    <col min="8449" max="8449" width="2.140625" style="2" customWidth="1"/>
    <col min="8450" max="8450" width="15.85546875" style="2" customWidth="1"/>
    <col min="8451" max="8451" width="14.140625" style="2" customWidth="1"/>
    <col min="8452" max="8452" width="2.140625" style="2" customWidth="1"/>
    <col min="8453" max="8453" width="15.85546875" style="2" customWidth="1"/>
    <col min="8454" max="8454" width="14.140625" style="2" customWidth="1"/>
    <col min="8455" max="8455" width="2.42578125" style="2" customWidth="1"/>
    <col min="8456" max="8456" width="16.140625" style="2" customWidth="1"/>
    <col min="8457" max="8457" width="14.140625" style="2" customWidth="1"/>
    <col min="8458" max="8458" width="2.140625" style="2" customWidth="1"/>
    <col min="8459" max="8699" width="10.85546875" style="2"/>
    <col min="8700" max="8700" width="22.140625" style="2" customWidth="1"/>
    <col min="8701" max="8701" width="25.42578125" style="2" customWidth="1"/>
    <col min="8702" max="8702" width="2.140625" style="2" customWidth="1"/>
    <col min="8703" max="8703" width="15.85546875" style="2" customWidth="1"/>
    <col min="8704" max="8704" width="14.140625" style="2" customWidth="1"/>
    <col min="8705" max="8705" width="2.140625" style="2" customWidth="1"/>
    <col min="8706" max="8706" width="15.85546875" style="2" customWidth="1"/>
    <col min="8707" max="8707" width="14.140625" style="2" customWidth="1"/>
    <col min="8708" max="8708" width="2.140625" style="2" customWidth="1"/>
    <col min="8709" max="8709" width="15.85546875" style="2" customWidth="1"/>
    <col min="8710" max="8710" width="14.140625" style="2" customWidth="1"/>
    <col min="8711" max="8711" width="2.42578125" style="2" customWidth="1"/>
    <col min="8712" max="8712" width="16.140625" style="2" customWidth="1"/>
    <col min="8713" max="8713" width="14.140625" style="2" customWidth="1"/>
    <col min="8714" max="8714" width="2.140625" style="2" customWidth="1"/>
    <col min="8715" max="8955" width="10.85546875" style="2"/>
    <col min="8956" max="8956" width="22.140625" style="2" customWidth="1"/>
    <col min="8957" max="8957" width="25.42578125" style="2" customWidth="1"/>
    <col min="8958" max="8958" width="2.140625" style="2" customWidth="1"/>
    <col min="8959" max="8959" width="15.85546875" style="2" customWidth="1"/>
    <col min="8960" max="8960" width="14.140625" style="2" customWidth="1"/>
    <col min="8961" max="8961" width="2.140625" style="2" customWidth="1"/>
    <col min="8962" max="8962" width="15.85546875" style="2" customWidth="1"/>
    <col min="8963" max="8963" width="14.140625" style="2" customWidth="1"/>
    <col min="8964" max="8964" width="2.140625" style="2" customWidth="1"/>
    <col min="8965" max="8965" width="15.85546875" style="2" customWidth="1"/>
    <col min="8966" max="8966" width="14.140625" style="2" customWidth="1"/>
    <col min="8967" max="8967" width="2.42578125" style="2" customWidth="1"/>
    <col min="8968" max="8968" width="16.140625" style="2" customWidth="1"/>
    <col min="8969" max="8969" width="14.140625" style="2" customWidth="1"/>
    <col min="8970" max="8970" width="2.140625" style="2" customWidth="1"/>
    <col min="8971" max="9211" width="10.85546875" style="2"/>
    <col min="9212" max="9212" width="22.140625" style="2" customWidth="1"/>
    <col min="9213" max="9213" width="25.42578125" style="2" customWidth="1"/>
    <col min="9214" max="9214" width="2.140625" style="2" customWidth="1"/>
    <col min="9215" max="9215" width="15.85546875" style="2" customWidth="1"/>
    <col min="9216" max="9216" width="14.140625" style="2" customWidth="1"/>
    <col min="9217" max="9217" width="2.140625" style="2" customWidth="1"/>
    <col min="9218" max="9218" width="15.85546875" style="2" customWidth="1"/>
    <col min="9219" max="9219" width="14.140625" style="2" customWidth="1"/>
    <col min="9220" max="9220" width="2.140625" style="2" customWidth="1"/>
    <col min="9221" max="9221" width="15.85546875" style="2" customWidth="1"/>
    <col min="9222" max="9222" width="14.140625" style="2" customWidth="1"/>
    <col min="9223" max="9223" width="2.42578125" style="2" customWidth="1"/>
    <col min="9224" max="9224" width="16.140625" style="2" customWidth="1"/>
    <col min="9225" max="9225" width="14.140625" style="2" customWidth="1"/>
    <col min="9226" max="9226" width="2.140625" style="2" customWidth="1"/>
    <col min="9227" max="9467" width="10.85546875" style="2"/>
    <col min="9468" max="9468" width="22.140625" style="2" customWidth="1"/>
    <col min="9469" max="9469" width="25.42578125" style="2" customWidth="1"/>
    <col min="9470" max="9470" width="2.140625" style="2" customWidth="1"/>
    <col min="9471" max="9471" width="15.85546875" style="2" customWidth="1"/>
    <col min="9472" max="9472" width="14.140625" style="2" customWidth="1"/>
    <col min="9473" max="9473" width="2.140625" style="2" customWidth="1"/>
    <col min="9474" max="9474" width="15.85546875" style="2" customWidth="1"/>
    <col min="9475" max="9475" width="14.140625" style="2" customWidth="1"/>
    <col min="9476" max="9476" width="2.140625" style="2" customWidth="1"/>
    <col min="9477" max="9477" width="15.85546875" style="2" customWidth="1"/>
    <col min="9478" max="9478" width="14.140625" style="2" customWidth="1"/>
    <col min="9479" max="9479" width="2.42578125" style="2" customWidth="1"/>
    <col min="9480" max="9480" width="16.140625" style="2" customWidth="1"/>
    <col min="9481" max="9481" width="14.140625" style="2" customWidth="1"/>
    <col min="9482" max="9482" width="2.140625" style="2" customWidth="1"/>
    <col min="9483" max="9723" width="10.85546875" style="2"/>
    <col min="9724" max="9724" width="22.140625" style="2" customWidth="1"/>
    <col min="9725" max="9725" width="25.42578125" style="2" customWidth="1"/>
    <col min="9726" max="9726" width="2.140625" style="2" customWidth="1"/>
    <col min="9727" max="9727" width="15.85546875" style="2" customWidth="1"/>
    <col min="9728" max="9728" width="14.140625" style="2" customWidth="1"/>
    <col min="9729" max="9729" width="2.140625" style="2" customWidth="1"/>
    <col min="9730" max="9730" width="15.85546875" style="2" customWidth="1"/>
    <col min="9731" max="9731" width="14.140625" style="2" customWidth="1"/>
    <col min="9732" max="9732" width="2.140625" style="2" customWidth="1"/>
    <col min="9733" max="9733" width="15.85546875" style="2" customWidth="1"/>
    <col min="9734" max="9734" width="14.140625" style="2" customWidth="1"/>
    <col min="9735" max="9735" width="2.42578125" style="2" customWidth="1"/>
    <col min="9736" max="9736" width="16.140625" style="2" customWidth="1"/>
    <col min="9737" max="9737" width="14.140625" style="2" customWidth="1"/>
    <col min="9738" max="9738" width="2.140625" style="2" customWidth="1"/>
    <col min="9739" max="9979" width="10.85546875" style="2"/>
    <col min="9980" max="9980" width="22.140625" style="2" customWidth="1"/>
    <col min="9981" max="9981" width="25.42578125" style="2" customWidth="1"/>
    <col min="9982" max="9982" width="2.140625" style="2" customWidth="1"/>
    <col min="9983" max="9983" width="15.85546875" style="2" customWidth="1"/>
    <col min="9984" max="9984" width="14.140625" style="2" customWidth="1"/>
    <col min="9985" max="9985" width="2.140625" style="2" customWidth="1"/>
    <col min="9986" max="9986" width="15.85546875" style="2" customWidth="1"/>
    <col min="9987" max="9987" width="14.140625" style="2" customWidth="1"/>
    <col min="9988" max="9988" width="2.140625" style="2" customWidth="1"/>
    <col min="9989" max="9989" width="15.85546875" style="2" customWidth="1"/>
    <col min="9990" max="9990" width="14.140625" style="2" customWidth="1"/>
    <col min="9991" max="9991" width="2.42578125" style="2" customWidth="1"/>
    <col min="9992" max="9992" width="16.140625" style="2" customWidth="1"/>
    <col min="9993" max="9993" width="14.140625" style="2" customWidth="1"/>
    <col min="9994" max="9994" width="2.140625" style="2" customWidth="1"/>
    <col min="9995" max="10235" width="10.85546875" style="2"/>
    <col min="10236" max="10236" width="22.140625" style="2" customWidth="1"/>
    <col min="10237" max="10237" width="25.42578125" style="2" customWidth="1"/>
    <col min="10238" max="10238" width="2.140625" style="2" customWidth="1"/>
    <col min="10239" max="10239" width="15.85546875" style="2" customWidth="1"/>
    <col min="10240" max="10240" width="14.140625" style="2" customWidth="1"/>
    <col min="10241" max="10241" width="2.140625" style="2" customWidth="1"/>
    <col min="10242" max="10242" width="15.85546875" style="2" customWidth="1"/>
    <col min="10243" max="10243" width="14.140625" style="2" customWidth="1"/>
    <col min="10244" max="10244" width="2.140625" style="2" customWidth="1"/>
    <col min="10245" max="10245" width="15.85546875" style="2" customWidth="1"/>
    <col min="10246" max="10246" width="14.140625" style="2" customWidth="1"/>
    <col min="10247" max="10247" width="2.42578125" style="2" customWidth="1"/>
    <col min="10248" max="10248" width="16.140625" style="2" customWidth="1"/>
    <col min="10249" max="10249" width="14.140625" style="2" customWidth="1"/>
    <col min="10250" max="10250" width="2.140625" style="2" customWidth="1"/>
    <col min="10251" max="10491" width="10.85546875" style="2"/>
    <col min="10492" max="10492" width="22.140625" style="2" customWidth="1"/>
    <col min="10493" max="10493" width="25.42578125" style="2" customWidth="1"/>
    <col min="10494" max="10494" width="2.140625" style="2" customWidth="1"/>
    <col min="10495" max="10495" width="15.85546875" style="2" customWidth="1"/>
    <col min="10496" max="10496" width="14.140625" style="2" customWidth="1"/>
    <col min="10497" max="10497" width="2.140625" style="2" customWidth="1"/>
    <col min="10498" max="10498" width="15.85546875" style="2" customWidth="1"/>
    <col min="10499" max="10499" width="14.140625" style="2" customWidth="1"/>
    <col min="10500" max="10500" width="2.140625" style="2" customWidth="1"/>
    <col min="10501" max="10501" width="15.85546875" style="2" customWidth="1"/>
    <col min="10502" max="10502" width="14.140625" style="2" customWidth="1"/>
    <col min="10503" max="10503" width="2.42578125" style="2" customWidth="1"/>
    <col min="10504" max="10504" width="16.140625" style="2" customWidth="1"/>
    <col min="10505" max="10505" width="14.140625" style="2" customWidth="1"/>
    <col min="10506" max="10506" width="2.140625" style="2" customWidth="1"/>
    <col min="10507" max="10747" width="10.85546875" style="2"/>
    <col min="10748" max="10748" width="22.140625" style="2" customWidth="1"/>
    <col min="10749" max="10749" width="25.42578125" style="2" customWidth="1"/>
    <col min="10750" max="10750" width="2.140625" style="2" customWidth="1"/>
    <col min="10751" max="10751" width="15.85546875" style="2" customWidth="1"/>
    <col min="10752" max="10752" width="14.140625" style="2" customWidth="1"/>
    <col min="10753" max="10753" width="2.140625" style="2" customWidth="1"/>
    <col min="10754" max="10754" width="15.85546875" style="2" customWidth="1"/>
    <col min="10755" max="10755" width="14.140625" style="2" customWidth="1"/>
    <col min="10756" max="10756" width="2.140625" style="2" customWidth="1"/>
    <col min="10757" max="10757" width="15.85546875" style="2" customWidth="1"/>
    <col min="10758" max="10758" width="14.140625" style="2" customWidth="1"/>
    <col min="10759" max="10759" width="2.42578125" style="2" customWidth="1"/>
    <col min="10760" max="10760" width="16.140625" style="2" customWidth="1"/>
    <col min="10761" max="10761" width="14.140625" style="2" customWidth="1"/>
    <col min="10762" max="10762" width="2.140625" style="2" customWidth="1"/>
    <col min="10763" max="11003" width="10.85546875" style="2"/>
    <col min="11004" max="11004" width="22.140625" style="2" customWidth="1"/>
    <col min="11005" max="11005" width="25.42578125" style="2" customWidth="1"/>
    <col min="11006" max="11006" width="2.140625" style="2" customWidth="1"/>
    <col min="11007" max="11007" width="15.85546875" style="2" customWidth="1"/>
    <col min="11008" max="11008" width="14.140625" style="2" customWidth="1"/>
    <col min="11009" max="11009" width="2.140625" style="2" customWidth="1"/>
    <col min="11010" max="11010" width="15.85546875" style="2" customWidth="1"/>
    <col min="11011" max="11011" width="14.140625" style="2" customWidth="1"/>
    <col min="11012" max="11012" width="2.140625" style="2" customWidth="1"/>
    <col min="11013" max="11013" width="15.85546875" style="2" customWidth="1"/>
    <col min="11014" max="11014" width="14.140625" style="2" customWidth="1"/>
    <col min="11015" max="11015" width="2.42578125" style="2" customWidth="1"/>
    <col min="11016" max="11016" width="16.140625" style="2" customWidth="1"/>
    <col min="11017" max="11017" width="14.140625" style="2" customWidth="1"/>
    <col min="11018" max="11018" width="2.140625" style="2" customWidth="1"/>
    <col min="11019" max="11259" width="10.85546875" style="2"/>
    <col min="11260" max="11260" width="22.140625" style="2" customWidth="1"/>
    <col min="11261" max="11261" width="25.42578125" style="2" customWidth="1"/>
    <col min="11262" max="11262" width="2.140625" style="2" customWidth="1"/>
    <col min="11263" max="11263" width="15.85546875" style="2" customWidth="1"/>
    <col min="11264" max="11264" width="14.140625" style="2" customWidth="1"/>
    <col min="11265" max="11265" width="2.140625" style="2" customWidth="1"/>
    <col min="11266" max="11266" width="15.85546875" style="2" customWidth="1"/>
    <col min="11267" max="11267" width="14.140625" style="2" customWidth="1"/>
    <col min="11268" max="11268" width="2.140625" style="2" customWidth="1"/>
    <col min="11269" max="11269" width="15.85546875" style="2" customWidth="1"/>
    <col min="11270" max="11270" width="14.140625" style="2" customWidth="1"/>
    <col min="11271" max="11271" width="2.42578125" style="2" customWidth="1"/>
    <col min="11272" max="11272" width="16.140625" style="2" customWidth="1"/>
    <col min="11273" max="11273" width="14.140625" style="2" customWidth="1"/>
    <col min="11274" max="11274" width="2.140625" style="2" customWidth="1"/>
    <col min="11275" max="11515" width="10.85546875" style="2"/>
    <col min="11516" max="11516" width="22.140625" style="2" customWidth="1"/>
    <col min="11517" max="11517" width="25.42578125" style="2" customWidth="1"/>
    <col min="11518" max="11518" width="2.140625" style="2" customWidth="1"/>
    <col min="11519" max="11519" width="15.85546875" style="2" customWidth="1"/>
    <col min="11520" max="11520" width="14.140625" style="2" customWidth="1"/>
    <col min="11521" max="11521" width="2.140625" style="2" customWidth="1"/>
    <col min="11522" max="11522" width="15.85546875" style="2" customWidth="1"/>
    <col min="11523" max="11523" width="14.140625" style="2" customWidth="1"/>
    <col min="11524" max="11524" width="2.140625" style="2" customWidth="1"/>
    <col min="11525" max="11525" width="15.85546875" style="2" customWidth="1"/>
    <col min="11526" max="11526" width="14.140625" style="2" customWidth="1"/>
    <col min="11527" max="11527" width="2.42578125" style="2" customWidth="1"/>
    <col min="11528" max="11528" width="16.140625" style="2" customWidth="1"/>
    <col min="11529" max="11529" width="14.140625" style="2" customWidth="1"/>
    <col min="11530" max="11530" width="2.140625" style="2" customWidth="1"/>
    <col min="11531" max="11771" width="10.85546875" style="2"/>
    <col min="11772" max="11772" width="22.140625" style="2" customWidth="1"/>
    <col min="11773" max="11773" width="25.42578125" style="2" customWidth="1"/>
    <col min="11774" max="11774" width="2.140625" style="2" customWidth="1"/>
    <col min="11775" max="11775" width="15.85546875" style="2" customWidth="1"/>
    <col min="11776" max="11776" width="14.140625" style="2" customWidth="1"/>
    <col min="11777" max="11777" width="2.140625" style="2" customWidth="1"/>
    <col min="11778" max="11778" width="15.85546875" style="2" customWidth="1"/>
    <col min="11779" max="11779" width="14.140625" style="2" customWidth="1"/>
    <col min="11780" max="11780" width="2.140625" style="2" customWidth="1"/>
    <col min="11781" max="11781" width="15.85546875" style="2" customWidth="1"/>
    <col min="11782" max="11782" width="14.140625" style="2" customWidth="1"/>
    <col min="11783" max="11783" width="2.42578125" style="2" customWidth="1"/>
    <col min="11784" max="11784" width="16.140625" style="2" customWidth="1"/>
    <col min="11785" max="11785" width="14.140625" style="2" customWidth="1"/>
    <col min="11786" max="11786" width="2.140625" style="2" customWidth="1"/>
    <col min="11787" max="12027" width="10.85546875" style="2"/>
    <col min="12028" max="12028" width="22.140625" style="2" customWidth="1"/>
    <col min="12029" max="12029" width="25.42578125" style="2" customWidth="1"/>
    <col min="12030" max="12030" width="2.140625" style="2" customWidth="1"/>
    <col min="12031" max="12031" width="15.85546875" style="2" customWidth="1"/>
    <col min="12032" max="12032" width="14.140625" style="2" customWidth="1"/>
    <col min="12033" max="12033" width="2.140625" style="2" customWidth="1"/>
    <col min="12034" max="12034" width="15.85546875" style="2" customWidth="1"/>
    <col min="12035" max="12035" width="14.140625" style="2" customWidth="1"/>
    <col min="12036" max="12036" width="2.140625" style="2" customWidth="1"/>
    <col min="12037" max="12037" width="15.85546875" style="2" customWidth="1"/>
    <col min="12038" max="12038" width="14.140625" style="2" customWidth="1"/>
    <col min="12039" max="12039" width="2.42578125" style="2" customWidth="1"/>
    <col min="12040" max="12040" width="16.140625" style="2" customWidth="1"/>
    <col min="12041" max="12041" width="14.140625" style="2" customWidth="1"/>
    <col min="12042" max="12042" width="2.140625" style="2" customWidth="1"/>
    <col min="12043" max="12283" width="10.85546875" style="2"/>
    <col min="12284" max="12284" width="22.140625" style="2" customWidth="1"/>
    <col min="12285" max="12285" width="25.42578125" style="2" customWidth="1"/>
    <col min="12286" max="12286" width="2.140625" style="2" customWidth="1"/>
    <col min="12287" max="12287" width="15.85546875" style="2" customWidth="1"/>
    <col min="12288" max="12288" width="14.140625" style="2" customWidth="1"/>
    <col min="12289" max="12289" width="2.140625" style="2" customWidth="1"/>
    <col min="12290" max="12290" width="15.85546875" style="2" customWidth="1"/>
    <col min="12291" max="12291" width="14.140625" style="2" customWidth="1"/>
    <col min="12292" max="12292" width="2.140625" style="2" customWidth="1"/>
    <col min="12293" max="12293" width="15.85546875" style="2" customWidth="1"/>
    <col min="12294" max="12294" width="14.140625" style="2" customWidth="1"/>
    <col min="12295" max="12295" width="2.42578125" style="2" customWidth="1"/>
    <col min="12296" max="12296" width="16.140625" style="2" customWidth="1"/>
    <col min="12297" max="12297" width="14.140625" style="2" customWidth="1"/>
    <col min="12298" max="12298" width="2.140625" style="2" customWidth="1"/>
    <col min="12299" max="12539" width="10.85546875" style="2"/>
    <col min="12540" max="12540" width="22.140625" style="2" customWidth="1"/>
    <col min="12541" max="12541" width="25.42578125" style="2" customWidth="1"/>
    <col min="12542" max="12542" width="2.140625" style="2" customWidth="1"/>
    <col min="12543" max="12543" width="15.85546875" style="2" customWidth="1"/>
    <col min="12544" max="12544" width="14.140625" style="2" customWidth="1"/>
    <col min="12545" max="12545" width="2.140625" style="2" customWidth="1"/>
    <col min="12546" max="12546" width="15.85546875" style="2" customWidth="1"/>
    <col min="12547" max="12547" width="14.140625" style="2" customWidth="1"/>
    <col min="12548" max="12548" width="2.140625" style="2" customWidth="1"/>
    <col min="12549" max="12549" width="15.85546875" style="2" customWidth="1"/>
    <col min="12550" max="12550" width="14.140625" style="2" customWidth="1"/>
    <col min="12551" max="12551" width="2.42578125" style="2" customWidth="1"/>
    <col min="12552" max="12552" width="16.140625" style="2" customWidth="1"/>
    <col min="12553" max="12553" width="14.140625" style="2" customWidth="1"/>
    <col min="12554" max="12554" width="2.140625" style="2" customWidth="1"/>
    <col min="12555" max="12795" width="10.85546875" style="2"/>
    <col min="12796" max="12796" width="22.140625" style="2" customWidth="1"/>
    <col min="12797" max="12797" width="25.42578125" style="2" customWidth="1"/>
    <col min="12798" max="12798" width="2.140625" style="2" customWidth="1"/>
    <col min="12799" max="12799" width="15.85546875" style="2" customWidth="1"/>
    <col min="12800" max="12800" width="14.140625" style="2" customWidth="1"/>
    <col min="12801" max="12801" width="2.140625" style="2" customWidth="1"/>
    <col min="12802" max="12802" width="15.85546875" style="2" customWidth="1"/>
    <col min="12803" max="12803" width="14.140625" style="2" customWidth="1"/>
    <col min="12804" max="12804" width="2.140625" style="2" customWidth="1"/>
    <col min="12805" max="12805" width="15.85546875" style="2" customWidth="1"/>
    <col min="12806" max="12806" width="14.140625" style="2" customWidth="1"/>
    <col min="12807" max="12807" width="2.42578125" style="2" customWidth="1"/>
    <col min="12808" max="12808" width="16.140625" style="2" customWidth="1"/>
    <col min="12809" max="12809" width="14.140625" style="2" customWidth="1"/>
    <col min="12810" max="12810" width="2.140625" style="2" customWidth="1"/>
    <col min="12811" max="13051" width="10.85546875" style="2"/>
    <col min="13052" max="13052" width="22.140625" style="2" customWidth="1"/>
    <col min="13053" max="13053" width="25.42578125" style="2" customWidth="1"/>
    <col min="13054" max="13054" width="2.140625" style="2" customWidth="1"/>
    <col min="13055" max="13055" width="15.85546875" style="2" customWidth="1"/>
    <col min="13056" max="13056" width="14.140625" style="2" customWidth="1"/>
    <col min="13057" max="13057" width="2.140625" style="2" customWidth="1"/>
    <col min="13058" max="13058" width="15.85546875" style="2" customWidth="1"/>
    <col min="13059" max="13059" width="14.140625" style="2" customWidth="1"/>
    <col min="13060" max="13060" width="2.140625" style="2" customWidth="1"/>
    <col min="13061" max="13061" width="15.85546875" style="2" customWidth="1"/>
    <col min="13062" max="13062" width="14.140625" style="2" customWidth="1"/>
    <col min="13063" max="13063" width="2.42578125" style="2" customWidth="1"/>
    <col min="13064" max="13064" width="16.140625" style="2" customWidth="1"/>
    <col min="13065" max="13065" width="14.140625" style="2" customWidth="1"/>
    <col min="13066" max="13066" width="2.140625" style="2" customWidth="1"/>
    <col min="13067" max="13307" width="10.85546875" style="2"/>
    <col min="13308" max="13308" width="22.140625" style="2" customWidth="1"/>
    <col min="13309" max="13309" width="25.42578125" style="2" customWidth="1"/>
    <col min="13310" max="13310" width="2.140625" style="2" customWidth="1"/>
    <col min="13311" max="13311" width="15.85546875" style="2" customWidth="1"/>
    <col min="13312" max="13312" width="14.140625" style="2" customWidth="1"/>
    <col min="13313" max="13313" width="2.140625" style="2" customWidth="1"/>
    <col min="13314" max="13314" width="15.85546875" style="2" customWidth="1"/>
    <col min="13315" max="13315" width="14.140625" style="2" customWidth="1"/>
    <col min="13316" max="13316" width="2.140625" style="2" customWidth="1"/>
    <col min="13317" max="13317" width="15.85546875" style="2" customWidth="1"/>
    <col min="13318" max="13318" width="14.140625" style="2" customWidth="1"/>
    <col min="13319" max="13319" width="2.42578125" style="2" customWidth="1"/>
    <col min="13320" max="13320" width="16.140625" style="2" customWidth="1"/>
    <col min="13321" max="13321" width="14.140625" style="2" customWidth="1"/>
    <col min="13322" max="13322" width="2.140625" style="2" customWidth="1"/>
    <col min="13323" max="13563" width="10.85546875" style="2"/>
    <col min="13564" max="13564" width="22.140625" style="2" customWidth="1"/>
    <col min="13565" max="13565" width="25.42578125" style="2" customWidth="1"/>
    <col min="13566" max="13566" width="2.140625" style="2" customWidth="1"/>
    <col min="13567" max="13567" width="15.85546875" style="2" customWidth="1"/>
    <col min="13568" max="13568" width="14.140625" style="2" customWidth="1"/>
    <col min="13569" max="13569" width="2.140625" style="2" customWidth="1"/>
    <col min="13570" max="13570" width="15.85546875" style="2" customWidth="1"/>
    <col min="13571" max="13571" width="14.140625" style="2" customWidth="1"/>
    <col min="13572" max="13572" width="2.140625" style="2" customWidth="1"/>
    <col min="13573" max="13573" width="15.85546875" style="2" customWidth="1"/>
    <col min="13574" max="13574" width="14.140625" style="2" customWidth="1"/>
    <col min="13575" max="13575" width="2.42578125" style="2" customWidth="1"/>
    <col min="13576" max="13576" width="16.140625" style="2" customWidth="1"/>
    <col min="13577" max="13577" width="14.140625" style="2" customWidth="1"/>
    <col min="13578" max="13578" width="2.140625" style="2" customWidth="1"/>
    <col min="13579" max="13819" width="10.85546875" style="2"/>
    <col min="13820" max="13820" width="22.140625" style="2" customWidth="1"/>
    <col min="13821" max="13821" width="25.42578125" style="2" customWidth="1"/>
    <col min="13822" max="13822" width="2.140625" style="2" customWidth="1"/>
    <col min="13823" max="13823" width="15.85546875" style="2" customWidth="1"/>
    <col min="13824" max="13824" width="14.140625" style="2" customWidth="1"/>
    <col min="13825" max="13825" width="2.140625" style="2" customWidth="1"/>
    <col min="13826" max="13826" width="15.85546875" style="2" customWidth="1"/>
    <col min="13827" max="13827" width="14.140625" style="2" customWidth="1"/>
    <col min="13828" max="13828" width="2.140625" style="2" customWidth="1"/>
    <col min="13829" max="13829" width="15.85546875" style="2" customWidth="1"/>
    <col min="13830" max="13830" width="14.140625" style="2" customWidth="1"/>
    <col min="13831" max="13831" width="2.42578125" style="2" customWidth="1"/>
    <col min="13832" max="13832" width="16.140625" style="2" customWidth="1"/>
    <col min="13833" max="13833" width="14.140625" style="2" customWidth="1"/>
    <col min="13834" max="13834" width="2.140625" style="2" customWidth="1"/>
    <col min="13835" max="14075" width="10.85546875" style="2"/>
    <col min="14076" max="14076" width="22.140625" style="2" customWidth="1"/>
    <col min="14077" max="14077" width="25.42578125" style="2" customWidth="1"/>
    <col min="14078" max="14078" width="2.140625" style="2" customWidth="1"/>
    <col min="14079" max="14079" width="15.85546875" style="2" customWidth="1"/>
    <col min="14080" max="14080" width="14.140625" style="2" customWidth="1"/>
    <col min="14081" max="14081" width="2.140625" style="2" customWidth="1"/>
    <col min="14082" max="14082" width="15.85546875" style="2" customWidth="1"/>
    <col min="14083" max="14083" width="14.140625" style="2" customWidth="1"/>
    <col min="14084" max="14084" width="2.140625" style="2" customWidth="1"/>
    <col min="14085" max="14085" width="15.85546875" style="2" customWidth="1"/>
    <col min="14086" max="14086" width="14.140625" style="2" customWidth="1"/>
    <col min="14087" max="14087" width="2.42578125" style="2" customWidth="1"/>
    <col min="14088" max="14088" width="16.140625" style="2" customWidth="1"/>
    <col min="14089" max="14089" width="14.140625" style="2" customWidth="1"/>
    <col min="14090" max="14090" width="2.140625" style="2" customWidth="1"/>
    <col min="14091" max="14331" width="10.85546875" style="2"/>
    <col min="14332" max="14332" width="22.140625" style="2" customWidth="1"/>
    <col min="14333" max="14333" width="25.42578125" style="2" customWidth="1"/>
    <col min="14334" max="14334" width="2.140625" style="2" customWidth="1"/>
    <col min="14335" max="14335" width="15.85546875" style="2" customWidth="1"/>
    <col min="14336" max="14336" width="14.140625" style="2" customWidth="1"/>
    <col min="14337" max="14337" width="2.140625" style="2" customWidth="1"/>
    <col min="14338" max="14338" width="15.85546875" style="2" customWidth="1"/>
    <col min="14339" max="14339" width="14.140625" style="2" customWidth="1"/>
    <col min="14340" max="14340" width="2.140625" style="2" customWidth="1"/>
    <col min="14341" max="14341" width="15.85546875" style="2" customWidth="1"/>
    <col min="14342" max="14342" width="14.140625" style="2" customWidth="1"/>
    <col min="14343" max="14343" width="2.42578125" style="2" customWidth="1"/>
    <col min="14344" max="14344" width="16.140625" style="2" customWidth="1"/>
    <col min="14345" max="14345" width="14.140625" style="2" customWidth="1"/>
    <col min="14346" max="14346" width="2.140625" style="2" customWidth="1"/>
    <col min="14347" max="14587" width="10.85546875" style="2"/>
    <col min="14588" max="14588" width="22.140625" style="2" customWidth="1"/>
    <col min="14589" max="14589" width="25.42578125" style="2" customWidth="1"/>
    <col min="14590" max="14590" width="2.140625" style="2" customWidth="1"/>
    <col min="14591" max="14591" width="15.85546875" style="2" customWidth="1"/>
    <col min="14592" max="14592" width="14.140625" style="2" customWidth="1"/>
    <col min="14593" max="14593" width="2.140625" style="2" customWidth="1"/>
    <col min="14594" max="14594" width="15.85546875" style="2" customWidth="1"/>
    <col min="14595" max="14595" width="14.140625" style="2" customWidth="1"/>
    <col min="14596" max="14596" width="2.140625" style="2" customWidth="1"/>
    <col min="14597" max="14597" width="15.85546875" style="2" customWidth="1"/>
    <col min="14598" max="14598" width="14.140625" style="2" customWidth="1"/>
    <col min="14599" max="14599" width="2.42578125" style="2" customWidth="1"/>
    <col min="14600" max="14600" width="16.140625" style="2" customWidth="1"/>
    <col min="14601" max="14601" width="14.140625" style="2" customWidth="1"/>
    <col min="14602" max="14602" width="2.140625" style="2" customWidth="1"/>
    <col min="14603" max="14843" width="10.85546875" style="2"/>
    <col min="14844" max="14844" width="22.140625" style="2" customWidth="1"/>
    <col min="14845" max="14845" width="25.42578125" style="2" customWidth="1"/>
    <col min="14846" max="14846" width="2.140625" style="2" customWidth="1"/>
    <col min="14847" max="14847" width="15.85546875" style="2" customWidth="1"/>
    <col min="14848" max="14848" width="14.140625" style="2" customWidth="1"/>
    <col min="14849" max="14849" width="2.140625" style="2" customWidth="1"/>
    <col min="14850" max="14850" width="15.85546875" style="2" customWidth="1"/>
    <col min="14851" max="14851" width="14.140625" style="2" customWidth="1"/>
    <col min="14852" max="14852" width="2.140625" style="2" customWidth="1"/>
    <col min="14853" max="14853" width="15.85546875" style="2" customWidth="1"/>
    <col min="14854" max="14854" width="14.140625" style="2" customWidth="1"/>
    <col min="14855" max="14855" width="2.42578125" style="2" customWidth="1"/>
    <col min="14856" max="14856" width="16.140625" style="2" customWidth="1"/>
    <col min="14857" max="14857" width="14.140625" style="2" customWidth="1"/>
    <col min="14858" max="14858" width="2.140625" style="2" customWidth="1"/>
    <col min="14859" max="15099" width="10.85546875" style="2"/>
    <col min="15100" max="15100" width="22.140625" style="2" customWidth="1"/>
    <col min="15101" max="15101" width="25.42578125" style="2" customWidth="1"/>
    <col min="15102" max="15102" width="2.140625" style="2" customWidth="1"/>
    <col min="15103" max="15103" width="15.85546875" style="2" customWidth="1"/>
    <col min="15104" max="15104" width="14.140625" style="2" customWidth="1"/>
    <col min="15105" max="15105" width="2.140625" style="2" customWidth="1"/>
    <col min="15106" max="15106" width="15.85546875" style="2" customWidth="1"/>
    <col min="15107" max="15107" width="14.140625" style="2" customWidth="1"/>
    <col min="15108" max="15108" width="2.140625" style="2" customWidth="1"/>
    <col min="15109" max="15109" width="15.85546875" style="2" customWidth="1"/>
    <col min="15110" max="15110" width="14.140625" style="2" customWidth="1"/>
    <col min="15111" max="15111" width="2.42578125" style="2" customWidth="1"/>
    <col min="15112" max="15112" width="16.140625" style="2" customWidth="1"/>
    <col min="15113" max="15113" width="14.140625" style="2" customWidth="1"/>
    <col min="15114" max="15114" width="2.140625" style="2" customWidth="1"/>
    <col min="15115" max="15355" width="10.85546875" style="2"/>
    <col min="15356" max="15356" width="22.140625" style="2" customWidth="1"/>
    <col min="15357" max="15357" width="25.42578125" style="2" customWidth="1"/>
    <col min="15358" max="15358" width="2.140625" style="2" customWidth="1"/>
    <col min="15359" max="15359" width="15.85546875" style="2" customWidth="1"/>
    <col min="15360" max="15360" width="14.140625" style="2" customWidth="1"/>
    <col min="15361" max="15361" width="2.140625" style="2" customWidth="1"/>
    <col min="15362" max="15362" width="15.85546875" style="2" customWidth="1"/>
    <col min="15363" max="15363" width="14.140625" style="2" customWidth="1"/>
    <col min="15364" max="15364" width="2.140625" style="2" customWidth="1"/>
    <col min="15365" max="15365" width="15.85546875" style="2" customWidth="1"/>
    <col min="15366" max="15366" width="14.140625" style="2" customWidth="1"/>
    <col min="15367" max="15367" width="2.42578125" style="2" customWidth="1"/>
    <col min="15368" max="15368" width="16.140625" style="2" customWidth="1"/>
    <col min="15369" max="15369" width="14.140625" style="2" customWidth="1"/>
    <col min="15370" max="15370" width="2.140625" style="2" customWidth="1"/>
    <col min="15371" max="15611" width="10.85546875" style="2"/>
    <col min="15612" max="15612" width="22.140625" style="2" customWidth="1"/>
    <col min="15613" max="15613" width="25.42578125" style="2" customWidth="1"/>
    <col min="15614" max="15614" width="2.140625" style="2" customWidth="1"/>
    <col min="15615" max="15615" width="15.85546875" style="2" customWidth="1"/>
    <col min="15616" max="15616" width="14.140625" style="2" customWidth="1"/>
    <col min="15617" max="15617" width="2.140625" style="2" customWidth="1"/>
    <col min="15618" max="15618" width="15.85546875" style="2" customWidth="1"/>
    <col min="15619" max="15619" width="14.140625" style="2" customWidth="1"/>
    <col min="15620" max="15620" width="2.140625" style="2" customWidth="1"/>
    <col min="15621" max="15621" width="15.85546875" style="2" customWidth="1"/>
    <col min="15622" max="15622" width="14.140625" style="2" customWidth="1"/>
    <col min="15623" max="15623" width="2.42578125" style="2" customWidth="1"/>
    <col min="15624" max="15624" width="16.140625" style="2" customWidth="1"/>
    <col min="15625" max="15625" width="14.140625" style="2" customWidth="1"/>
    <col min="15626" max="15626" width="2.140625" style="2" customWidth="1"/>
    <col min="15627" max="15867" width="10.85546875" style="2"/>
    <col min="15868" max="15868" width="22.140625" style="2" customWidth="1"/>
    <col min="15869" max="15869" width="25.42578125" style="2" customWidth="1"/>
    <col min="15870" max="15870" width="2.140625" style="2" customWidth="1"/>
    <col min="15871" max="15871" width="15.85546875" style="2" customWidth="1"/>
    <col min="15872" max="15872" width="14.140625" style="2" customWidth="1"/>
    <col min="15873" max="15873" width="2.140625" style="2" customWidth="1"/>
    <col min="15874" max="15874" width="15.85546875" style="2" customWidth="1"/>
    <col min="15875" max="15875" width="14.140625" style="2" customWidth="1"/>
    <col min="15876" max="15876" width="2.140625" style="2" customWidth="1"/>
    <col min="15877" max="15877" width="15.85546875" style="2" customWidth="1"/>
    <col min="15878" max="15878" width="14.140625" style="2" customWidth="1"/>
    <col min="15879" max="15879" width="2.42578125" style="2" customWidth="1"/>
    <col min="15880" max="15880" width="16.140625" style="2" customWidth="1"/>
    <col min="15881" max="15881" width="14.140625" style="2" customWidth="1"/>
    <col min="15882" max="15882" width="2.140625" style="2" customWidth="1"/>
    <col min="15883" max="16123" width="10.85546875" style="2"/>
    <col min="16124" max="16124" width="22.140625" style="2" customWidth="1"/>
    <col min="16125" max="16125" width="25.42578125" style="2" customWidth="1"/>
    <col min="16126" max="16126" width="2.140625" style="2" customWidth="1"/>
    <col min="16127" max="16127" width="15.85546875" style="2" customWidth="1"/>
    <col min="16128" max="16128" width="14.140625" style="2" customWidth="1"/>
    <col min="16129" max="16129" width="2.140625" style="2" customWidth="1"/>
    <col min="16130" max="16130" width="15.85546875" style="2" customWidth="1"/>
    <col min="16131" max="16131" width="14.140625" style="2" customWidth="1"/>
    <col min="16132" max="16132" width="2.140625" style="2" customWidth="1"/>
    <col min="16133" max="16133" width="15.85546875" style="2" customWidth="1"/>
    <col min="16134" max="16134" width="14.140625" style="2" customWidth="1"/>
    <col min="16135" max="16135" width="2.42578125" style="2" customWidth="1"/>
    <col min="16136" max="16136" width="16.140625" style="2" customWidth="1"/>
    <col min="16137" max="16137" width="14.140625" style="2" customWidth="1"/>
    <col min="16138" max="16138" width="2.140625" style="2" customWidth="1"/>
    <col min="16139" max="16384" width="10.85546875" style="2"/>
  </cols>
  <sheetData>
    <row r="1" spans="1:10" x14ac:dyDescent="0.2">
      <c r="A1" s="180" t="s">
        <v>86</v>
      </c>
      <c r="B1" s="3"/>
      <c r="C1" s="3"/>
      <c r="D1" s="3"/>
      <c r="E1" s="3"/>
      <c r="F1" s="3"/>
      <c r="G1" s="3"/>
      <c r="H1" s="3"/>
      <c r="I1" s="179"/>
    </row>
    <row r="2" spans="1:10" ht="13.5" thickBot="1" x14ac:dyDescent="0.25">
      <c r="A2" s="180" t="s">
        <v>87</v>
      </c>
      <c r="B2" s="3"/>
      <c r="C2" s="3"/>
      <c r="D2" s="3"/>
      <c r="E2" s="3"/>
      <c r="F2" s="3"/>
      <c r="G2" s="3"/>
      <c r="H2" s="3"/>
      <c r="I2" s="3"/>
    </row>
    <row r="3" spans="1:10" ht="18" customHeight="1" thickBot="1" x14ac:dyDescent="0.25">
      <c r="A3" s="4"/>
      <c r="B3" s="4"/>
      <c r="C3" s="3"/>
      <c r="D3" s="175" t="s">
        <v>0</v>
      </c>
      <c r="E3" s="176"/>
      <c r="F3" s="177"/>
      <c r="G3" s="177"/>
      <c r="H3" s="178"/>
      <c r="I3" s="174"/>
    </row>
    <row r="4" spans="1:10" ht="13.5" thickBot="1" x14ac:dyDescent="0.25">
      <c r="A4" s="4"/>
      <c r="B4" s="4"/>
      <c r="C4" s="4"/>
      <c r="D4" s="4"/>
      <c r="E4" s="4"/>
      <c r="F4" s="4"/>
      <c r="G4" s="4"/>
      <c r="H4" s="4"/>
      <c r="I4" s="3"/>
      <c r="J4" s="4"/>
    </row>
    <row r="5" spans="1:10" ht="15.75" customHeight="1" thickBot="1" x14ac:dyDescent="0.25">
      <c r="A5" s="203" t="s">
        <v>1</v>
      </c>
      <c r="B5" s="204"/>
      <c r="C5" s="6"/>
      <c r="D5" s="209" t="s">
        <v>79</v>
      </c>
      <c r="E5" s="210"/>
      <c r="F5" s="4"/>
      <c r="G5" s="209" t="s">
        <v>2</v>
      </c>
      <c r="H5" s="210"/>
      <c r="I5" s="7"/>
      <c r="J5" s="4"/>
    </row>
    <row r="6" spans="1:10" ht="15.75" customHeight="1" x14ac:dyDescent="0.2">
      <c r="A6" s="205"/>
      <c r="B6" s="206"/>
      <c r="C6" s="6"/>
      <c r="D6" s="8" t="s">
        <v>3</v>
      </c>
      <c r="E6" s="190"/>
      <c r="F6" s="4"/>
      <c r="G6" s="8" t="s">
        <v>3</v>
      </c>
      <c r="H6" s="190"/>
      <c r="I6" s="9"/>
      <c r="J6" s="4"/>
    </row>
    <row r="7" spans="1:10" ht="15.75" customHeight="1" thickBot="1" x14ac:dyDescent="0.25">
      <c r="A7" s="205"/>
      <c r="B7" s="206"/>
      <c r="C7" s="6"/>
      <c r="D7" s="5" t="s">
        <v>4</v>
      </c>
      <c r="E7" s="189"/>
      <c r="F7" s="4"/>
      <c r="G7" s="5" t="s">
        <v>4</v>
      </c>
      <c r="H7" s="189"/>
      <c r="I7" s="10"/>
      <c r="J7" s="4"/>
    </row>
    <row r="8" spans="1:10" ht="15.75" customHeight="1" thickBot="1" x14ac:dyDescent="0.25">
      <c r="A8" s="207"/>
      <c r="B8" s="208"/>
      <c r="C8" s="11"/>
      <c r="D8" s="12" t="s">
        <v>6</v>
      </c>
      <c r="E8" s="13" t="s">
        <v>5</v>
      </c>
      <c r="F8" s="4"/>
      <c r="G8" s="12" t="s">
        <v>6</v>
      </c>
      <c r="H8" s="13" t="s">
        <v>5</v>
      </c>
      <c r="I8" s="9"/>
      <c r="J8" s="4"/>
    </row>
    <row r="9" spans="1:10" ht="16.5" thickBot="1" x14ac:dyDescent="0.25">
      <c r="A9" s="14"/>
      <c r="B9" s="15"/>
      <c r="C9" s="16"/>
      <c r="D9" s="17"/>
      <c r="E9" s="18"/>
      <c r="F9" s="4"/>
      <c r="G9" s="17"/>
      <c r="H9" s="18"/>
      <c r="I9" s="10"/>
      <c r="J9" s="4"/>
    </row>
    <row r="10" spans="1:10" ht="30.75" customHeight="1" thickBot="1" x14ac:dyDescent="0.25">
      <c r="A10" s="193" t="s">
        <v>7</v>
      </c>
      <c r="B10" s="194"/>
      <c r="C10" s="21"/>
      <c r="D10" s="19">
        <f>SUM(D11+D15+D19+D23+D29+D35)</f>
        <v>0</v>
      </c>
      <c r="E10" s="20" t="str">
        <f>IF(D10=0,"",D10/$D$72)</f>
        <v/>
      </c>
      <c r="F10" s="4"/>
      <c r="G10" s="19">
        <f>SUM(G11+G15+G19+G23+G29+G35)</f>
        <v>0</v>
      </c>
      <c r="H10" s="20" t="str">
        <f>IF(G10=0,"",G10/$G$72)</f>
        <v/>
      </c>
      <c r="I10" s="22"/>
      <c r="J10" s="4"/>
    </row>
    <row r="11" spans="1:10" ht="18" x14ac:dyDescent="0.2">
      <c r="A11" s="23" t="s">
        <v>8</v>
      </c>
      <c r="B11" s="24"/>
      <c r="C11" s="21"/>
      <c r="D11" s="25">
        <f>SUM(D12:D14)</f>
        <v>0</v>
      </c>
      <c r="E11" s="26" t="str">
        <f>IF(D11=0,"",D11/$D$10)</f>
        <v/>
      </c>
      <c r="F11" s="4"/>
      <c r="G11" s="25">
        <f>SUM(G12:G14)</f>
        <v>0</v>
      </c>
      <c r="H11" s="26" t="str">
        <f>IF(G11=0,"",G11/$G$10)</f>
        <v/>
      </c>
      <c r="I11" s="22"/>
      <c r="J11" s="4"/>
    </row>
    <row r="12" spans="1:10" ht="15.75" x14ac:dyDescent="0.2">
      <c r="A12" s="211" t="s">
        <v>9</v>
      </c>
      <c r="B12" s="212"/>
      <c r="C12" s="27"/>
      <c r="D12" s="28"/>
      <c r="E12" s="29"/>
      <c r="F12" s="4"/>
      <c r="G12" s="28"/>
      <c r="H12" s="29"/>
      <c r="I12" s="22"/>
      <c r="J12" s="4"/>
    </row>
    <row r="13" spans="1:10" ht="15.75" x14ac:dyDescent="0.2">
      <c r="A13" s="213" t="s">
        <v>10</v>
      </c>
      <c r="B13" s="214"/>
      <c r="C13" s="27"/>
      <c r="D13" s="30"/>
      <c r="E13" s="31"/>
      <c r="F13" s="4"/>
      <c r="G13" s="30"/>
      <c r="H13" s="31"/>
      <c r="I13" s="22"/>
      <c r="J13" s="4"/>
    </row>
    <row r="14" spans="1:10" ht="15.75" x14ac:dyDescent="0.2">
      <c r="A14" s="32" t="s">
        <v>11</v>
      </c>
      <c r="B14" s="33"/>
      <c r="C14" s="27"/>
      <c r="D14" s="34"/>
      <c r="E14" s="31"/>
      <c r="F14" s="4"/>
      <c r="G14" s="34"/>
      <c r="H14" s="31"/>
      <c r="I14" s="22"/>
      <c r="J14" s="4"/>
    </row>
    <row r="15" spans="1:10" ht="18" x14ac:dyDescent="0.2">
      <c r="A15" s="35" t="s">
        <v>12</v>
      </c>
      <c r="B15" s="36"/>
      <c r="C15" s="21"/>
      <c r="D15" s="38">
        <f>SUM(D16:D18)</f>
        <v>0</v>
      </c>
      <c r="E15" s="26" t="str">
        <f>IF(D15=0,"",D15/$D$10)</f>
        <v/>
      </c>
      <c r="F15" s="4"/>
      <c r="G15" s="38">
        <f>SUM(G16:G18)</f>
        <v>0</v>
      </c>
      <c r="H15" s="26" t="str">
        <f>IF(G15=0,"",G15/$G$10)</f>
        <v/>
      </c>
      <c r="I15" s="22"/>
      <c r="J15" s="4"/>
    </row>
    <row r="16" spans="1:10" ht="15.75" x14ac:dyDescent="0.2">
      <c r="A16" s="215" t="s">
        <v>13</v>
      </c>
      <c r="B16" s="216"/>
      <c r="C16" s="27"/>
      <c r="D16" s="28"/>
      <c r="E16" s="31"/>
      <c r="F16" s="4"/>
      <c r="G16" s="28"/>
      <c r="H16" s="31"/>
      <c r="I16" s="22"/>
      <c r="J16" s="4"/>
    </row>
    <row r="17" spans="1:10" ht="15.75" x14ac:dyDescent="0.2">
      <c r="A17" s="39"/>
      <c r="B17" s="40" t="s">
        <v>14</v>
      </c>
      <c r="C17" s="27"/>
      <c r="D17" s="30"/>
      <c r="E17" s="31"/>
      <c r="F17" s="4"/>
      <c r="G17" s="30"/>
      <c r="H17" s="31"/>
      <c r="I17" s="22"/>
      <c r="J17" s="4"/>
    </row>
    <row r="18" spans="1:10" ht="15.75" x14ac:dyDescent="0.2">
      <c r="A18" s="32" t="s">
        <v>11</v>
      </c>
      <c r="B18" s="33"/>
      <c r="C18" s="27"/>
      <c r="D18" s="41"/>
      <c r="E18" s="31"/>
      <c r="F18" s="4"/>
      <c r="G18" s="41"/>
      <c r="H18" s="31"/>
      <c r="I18" s="22"/>
      <c r="J18" s="4"/>
    </row>
    <row r="19" spans="1:10" ht="18" x14ac:dyDescent="0.2">
      <c r="A19" s="42" t="s">
        <v>15</v>
      </c>
      <c r="B19" s="43"/>
      <c r="C19" s="21"/>
      <c r="D19" s="38">
        <f>SUM(D20:D22)</f>
        <v>0</v>
      </c>
      <c r="E19" s="26" t="str">
        <f>IF(D19=0,"",D19/$D$10)</f>
        <v/>
      </c>
      <c r="F19" s="4"/>
      <c r="G19" s="38">
        <f>SUM(G20:G22)</f>
        <v>0</v>
      </c>
      <c r="H19" s="26" t="str">
        <f>IF(G19=0,"",G19/$G$10)</f>
        <v/>
      </c>
      <c r="I19" s="22"/>
      <c r="J19" s="4"/>
    </row>
    <row r="20" spans="1:10" ht="15.75" x14ac:dyDescent="0.2">
      <c r="A20" s="44"/>
      <c r="B20" s="45" t="s">
        <v>16</v>
      </c>
      <c r="C20" s="27"/>
      <c r="D20" s="30"/>
      <c r="E20" s="31"/>
      <c r="F20" s="4"/>
      <c r="G20" s="30"/>
      <c r="H20" s="31"/>
      <c r="I20" s="22"/>
      <c r="J20" s="4"/>
    </row>
    <row r="21" spans="1:10" ht="15.75" x14ac:dyDescent="0.2">
      <c r="A21" s="139" t="s">
        <v>11</v>
      </c>
      <c r="B21" s="140"/>
      <c r="C21" s="27"/>
      <c r="D21" s="34"/>
      <c r="E21" s="31"/>
      <c r="F21" s="4"/>
      <c r="G21" s="34"/>
      <c r="H21" s="31"/>
      <c r="I21" s="22"/>
      <c r="J21" s="4"/>
    </row>
    <row r="22" spans="1:10" ht="15.75" x14ac:dyDescent="0.2">
      <c r="A22" s="32" t="s">
        <v>11</v>
      </c>
      <c r="B22" s="33"/>
      <c r="C22" s="27"/>
      <c r="D22" s="41"/>
      <c r="E22" s="31"/>
      <c r="F22" s="4"/>
      <c r="G22" s="41"/>
      <c r="H22" s="31"/>
      <c r="I22" s="22"/>
      <c r="J22" s="4"/>
    </row>
    <row r="23" spans="1:10" ht="18" x14ac:dyDescent="0.2">
      <c r="A23" s="42" t="s">
        <v>17</v>
      </c>
      <c r="B23" s="43"/>
      <c r="C23" s="21"/>
      <c r="D23" s="37">
        <f>SUM(D24:D28)</f>
        <v>0</v>
      </c>
      <c r="E23" s="26" t="str">
        <f>IF(D23=0,"",D23/$D$10)</f>
        <v/>
      </c>
      <c r="F23" s="4"/>
      <c r="G23" s="37">
        <f>SUM(G24:G28)</f>
        <v>0</v>
      </c>
      <c r="H23" s="26" t="str">
        <f>IF(G23=0,"",G23/$G$10)</f>
        <v/>
      </c>
      <c r="I23" s="22"/>
      <c r="J23" s="4"/>
    </row>
    <row r="24" spans="1:10" ht="15.75" x14ac:dyDescent="0.25">
      <c r="A24" s="46"/>
      <c r="B24" s="47" t="s">
        <v>18</v>
      </c>
      <c r="C24" s="27"/>
      <c r="D24" s="28"/>
      <c r="E24" s="31"/>
      <c r="F24" s="4"/>
      <c r="G24" s="28"/>
      <c r="H24" s="31"/>
      <c r="I24" s="22"/>
      <c r="J24" s="4"/>
    </row>
    <row r="25" spans="1:10" ht="34.5" customHeight="1" x14ac:dyDescent="0.2">
      <c r="A25" s="191" t="s">
        <v>19</v>
      </c>
      <c r="B25" s="192"/>
      <c r="C25" s="27"/>
      <c r="D25" s="30"/>
      <c r="E25" s="31"/>
      <c r="F25" s="4"/>
      <c r="G25" s="30"/>
      <c r="H25" s="31"/>
      <c r="I25" s="22"/>
      <c r="J25" s="4"/>
    </row>
    <row r="26" spans="1:10" ht="15.75" x14ac:dyDescent="0.2">
      <c r="A26" s="48"/>
      <c r="B26" s="40" t="s">
        <v>20</v>
      </c>
      <c r="C26" s="27"/>
      <c r="D26" s="30"/>
      <c r="E26" s="31"/>
      <c r="F26" s="4"/>
      <c r="G26" s="30"/>
      <c r="H26" s="31"/>
      <c r="I26" s="22"/>
      <c r="J26" s="4"/>
    </row>
    <row r="27" spans="1:10" ht="15.75" x14ac:dyDescent="0.2">
      <c r="A27" s="181" t="s">
        <v>11</v>
      </c>
      <c r="B27" s="140"/>
      <c r="C27" s="27"/>
      <c r="D27" s="34"/>
      <c r="E27" s="31"/>
      <c r="F27" s="4"/>
      <c r="G27" s="34"/>
      <c r="H27" s="31"/>
      <c r="I27" s="22"/>
      <c r="J27" s="4"/>
    </row>
    <row r="28" spans="1:10" ht="15.75" x14ac:dyDescent="0.2">
      <c r="A28" s="49" t="s">
        <v>11</v>
      </c>
      <c r="B28" s="33"/>
      <c r="C28" s="51"/>
      <c r="D28" s="50"/>
      <c r="E28" s="31"/>
      <c r="F28" s="4"/>
      <c r="G28" s="50"/>
      <c r="H28" s="31"/>
      <c r="I28" s="22"/>
      <c r="J28" s="4"/>
    </row>
    <row r="29" spans="1:10" ht="18" x14ac:dyDescent="0.2">
      <c r="A29" s="42" t="s">
        <v>21</v>
      </c>
      <c r="B29" s="43"/>
      <c r="C29" s="21"/>
      <c r="D29" s="38">
        <f>SUM(D30:D34)</f>
        <v>0</v>
      </c>
      <c r="E29" s="26" t="str">
        <f>IF(D29=0,"",D29/$D$10)</f>
        <v/>
      </c>
      <c r="F29" s="4"/>
      <c r="G29" s="38">
        <f>SUM(G30:G34)</f>
        <v>0</v>
      </c>
      <c r="H29" s="26" t="str">
        <f>IF(G29=0,"",G29/$G$10)</f>
        <v/>
      </c>
      <c r="I29" s="22"/>
      <c r="J29" s="4"/>
    </row>
    <row r="30" spans="1:10" ht="15.75" x14ac:dyDescent="0.25">
      <c r="A30" s="52"/>
      <c r="B30" s="53" t="s">
        <v>22</v>
      </c>
      <c r="C30" s="55"/>
      <c r="D30" s="30"/>
      <c r="E30" s="31"/>
      <c r="F30" s="4"/>
      <c r="G30" s="30"/>
      <c r="H30" s="31"/>
      <c r="I30" s="22"/>
      <c r="J30" s="4"/>
    </row>
    <row r="31" spans="1:10" ht="15.75" x14ac:dyDescent="0.25">
      <c r="A31" s="48"/>
      <c r="B31" s="56" t="s">
        <v>23</v>
      </c>
      <c r="C31" s="55"/>
      <c r="D31" s="54"/>
      <c r="E31" s="31"/>
      <c r="F31" s="4"/>
      <c r="G31" s="54"/>
      <c r="H31" s="31"/>
      <c r="I31" s="22"/>
      <c r="J31" s="4"/>
    </row>
    <row r="32" spans="1:10" ht="15.75" x14ac:dyDescent="0.2">
      <c r="A32" s="191" t="s">
        <v>24</v>
      </c>
      <c r="B32" s="192"/>
      <c r="C32" s="55"/>
      <c r="D32" s="54"/>
      <c r="E32" s="31"/>
      <c r="F32" s="4"/>
      <c r="G32" s="54"/>
      <c r="H32" s="31"/>
      <c r="I32" s="22"/>
      <c r="J32" s="4"/>
    </row>
    <row r="33" spans="1:10" ht="15.75" x14ac:dyDescent="0.2">
      <c r="A33" s="181" t="s">
        <v>11</v>
      </c>
      <c r="B33" s="183"/>
      <c r="C33" s="55"/>
      <c r="D33" s="50"/>
      <c r="E33" s="31"/>
      <c r="F33" s="4"/>
      <c r="G33" s="50"/>
      <c r="H33" s="31"/>
      <c r="I33" s="22"/>
      <c r="J33" s="4"/>
    </row>
    <row r="34" spans="1:10" ht="15.75" x14ac:dyDescent="0.2">
      <c r="A34" s="57" t="s">
        <v>11</v>
      </c>
      <c r="B34" s="182"/>
      <c r="C34" s="27"/>
      <c r="D34" s="50"/>
      <c r="E34" s="31"/>
      <c r="F34" s="4"/>
      <c r="G34" s="50"/>
      <c r="H34" s="31"/>
      <c r="I34" s="22"/>
      <c r="J34" s="4"/>
    </row>
    <row r="35" spans="1:10" ht="18" x14ac:dyDescent="0.2">
      <c r="A35" s="42" t="s">
        <v>25</v>
      </c>
      <c r="B35" s="43"/>
      <c r="C35" s="58"/>
      <c r="D35" s="38">
        <f>SUM(D36:D36)</f>
        <v>0</v>
      </c>
      <c r="E35" s="26" t="str">
        <f>IF(D35=0,"",D35/$D$10)</f>
        <v/>
      </c>
      <c r="F35" s="4"/>
      <c r="G35" s="38">
        <f>SUM(G36:G36)</f>
        <v>0</v>
      </c>
      <c r="H35" s="26" t="str">
        <f>IF(G35=0,"",G35/$G$10)</f>
        <v/>
      </c>
      <c r="I35" s="22"/>
      <c r="J35" s="4"/>
    </row>
    <row r="36" spans="1:10" ht="15.75" customHeight="1" thickBot="1" x14ac:dyDescent="0.25">
      <c r="A36" s="201" t="s">
        <v>26</v>
      </c>
      <c r="B36" s="202"/>
      <c r="C36" s="55"/>
      <c r="D36" s="59"/>
      <c r="E36" s="60"/>
      <c r="F36" s="4"/>
      <c r="G36" s="59"/>
      <c r="H36" s="60"/>
      <c r="I36" s="61"/>
      <c r="J36" s="4"/>
    </row>
    <row r="37" spans="1:10" ht="17.25" thickBot="1" x14ac:dyDescent="0.25">
      <c r="A37" s="62"/>
      <c r="B37" s="62"/>
      <c r="C37" s="63"/>
      <c r="D37" s="64"/>
      <c r="E37" s="65"/>
      <c r="F37" s="4"/>
      <c r="G37" s="64"/>
      <c r="H37" s="65"/>
      <c r="I37" s="66"/>
      <c r="J37" s="4"/>
    </row>
    <row r="38" spans="1:10" ht="30.75" customHeight="1" thickBot="1" x14ac:dyDescent="0.25">
      <c r="A38" s="193" t="s">
        <v>27</v>
      </c>
      <c r="B38" s="194"/>
      <c r="C38" s="21"/>
      <c r="D38" s="67">
        <f>SUM(D39+D48+D60+D65)</f>
        <v>0</v>
      </c>
      <c r="E38" s="68" t="str">
        <f>IF(D38=0,"",D38/$D$72)</f>
        <v/>
      </c>
      <c r="F38" s="4"/>
      <c r="G38" s="67">
        <f>SUM(G39+G48+G60+G65)</f>
        <v>0</v>
      </c>
      <c r="H38" s="68" t="str">
        <f>IF(G38=0,"",G38/$G$72)</f>
        <v/>
      </c>
      <c r="I38" s="69"/>
      <c r="J38" s="4"/>
    </row>
    <row r="39" spans="1:10" ht="15.75" x14ac:dyDescent="0.2">
      <c r="A39" s="195" t="s">
        <v>28</v>
      </c>
      <c r="B39" s="196"/>
      <c r="C39" s="21"/>
      <c r="D39" s="71">
        <f>SUM(D40:D47)</f>
        <v>0</v>
      </c>
      <c r="E39" s="70" t="str">
        <f>IF(D39=0,"",D39/$D$38)</f>
        <v/>
      </c>
      <c r="F39" s="4"/>
      <c r="G39" s="71">
        <f>SUM(G40:G47)</f>
        <v>0</v>
      </c>
      <c r="H39" s="70" t="str">
        <f>IF(G39=0,"",G39/$G$38)</f>
        <v/>
      </c>
      <c r="I39" s="69"/>
      <c r="J39" s="4"/>
    </row>
    <row r="40" spans="1:10" ht="15.75" x14ac:dyDescent="0.2">
      <c r="A40" s="197" t="s">
        <v>29</v>
      </c>
      <c r="B40" s="198"/>
      <c r="C40" s="74"/>
      <c r="D40" s="73"/>
      <c r="E40" s="75"/>
      <c r="F40" s="4"/>
      <c r="G40" s="73"/>
      <c r="H40" s="75"/>
      <c r="I40" s="69"/>
      <c r="J40" s="4"/>
    </row>
    <row r="41" spans="1:10" ht="15" customHeight="1" x14ac:dyDescent="0.2">
      <c r="A41" s="199" t="s">
        <v>30</v>
      </c>
      <c r="B41" s="200"/>
      <c r="C41" s="74"/>
      <c r="D41" s="76"/>
      <c r="E41" s="77"/>
      <c r="F41" s="4"/>
      <c r="G41" s="76"/>
      <c r="H41" s="77"/>
      <c r="I41" s="69"/>
      <c r="J41" s="4"/>
    </row>
    <row r="42" spans="1:10" ht="15.75" x14ac:dyDescent="0.2">
      <c r="A42" s="191" t="s">
        <v>31</v>
      </c>
      <c r="B42" s="192"/>
      <c r="C42" s="74"/>
      <c r="D42" s="78"/>
      <c r="E42" s="77"/>
      <c r="F42" s="4"/>
      <c r="G42" s="78"/>
      <c r="H42" s="77"/>
      <c r="I42" s="69"/>
      <c r="J42" s="4"/>
    </row>
    <row r="43" spans="1:10" ht="15.75" x14ac:dyDescent="0.2">
      <c r="A43" s="191" t="s">
        <v>32</v>
      </c>
      <c r="B43" s="192"/>
      <c r="C43" s="74"/>
      <c r="D43" s="78"/>
      <c r="E43" s="77"/>
      <c r="F43" s="4"/>
      <c r="G43" s="78"/>
      <c r="H43" s="77"/>
      <c r="I43" s="69"/>
      <c r="J43" s="4"/>
    </row>
    <row r="44" spans="1:10" ht="15.75" x14ac:dyDescent="0.2">
      <c r="A44" s="191" t="s">
        <v>33</v>
      </c>
      <c r="B44" s="192"/>
      <c r="C44" s="74"/>
      <c r="D44" s="78"/>
      <c r="E44" s="77"/>
      <c r="F44" s="4"/>
      <c r="G44" s="78"/>
      <c r="H44" s="77"/>
      <c r="I44" s="69"/>
      <c r="J44" s="4"/>
    </row>
    <row r="45" spans="1:10" ht="15.75" x14ac:dyDescent="0.2">
      <c r="A45" s="191" t="s">
        <v>34</v>
      </c>
      <c r="B45" s="192"/>
      <c r="C45" s="74"/>
      <c r="D45" s="78"/>
      <c r="E45" s="77"/>
      <c r="F45" s="4"/>
      <c r="G45" s="78"/>
      <c r="H45" s="77"/>
      <c r="I45" s="69"/>
      <c r="J45" s="4"/>
    </row>
    <row r="46" spans="1:10" ht="15.75" x14ac:dyDescent="0.2">
      <c r="A46" s="145" t="s">
        <v>35</v>
      </c>
      <c r="B46" s="140"/>
      <c r="C46" s="74"/>
      <c r="D46" s="146"/>
      <c r="E46" s="77"/>
      <c r="F46" s="4"/>
      <c r="G46" s="146"/>
      <c r="H46" s="77"/>
      <c r="I46" s="69"/>
      <c r="J46" s="4"/>
    </row>
    <row r="47" spans="1:10" ht="15.75" x14ac:dyDescent="0.2">
      <c r="A47" s="80" t="s">
        <v>35</v>
      </c>
      <c r="B47" s="33"/>
      <c r="C47" s="74"/>
      <c r="D47" s="82"/>
      <c r="E47" s="83"/>
      <c r="F47" s="4"/>
      <c r="G47" s="82"/>
      <c r="H47" s="83"/>
      <c r="I47" s="69"/>
      <c r="J47" s="4"/>
    </row>
    <row r="48" spans="1:10" ht="15.75" x14ac:dyDescent="0.2">
      <c r="A48" s="217" t="s">
        <v>36</v>
      </c>
      <c r="B48" s="218"/>
      <c r="C48" s="21"/>
      <c r="D48" s="84">
        <f>SUM(D49:D59)</f>
        <v>0</v>
      </c>
      <c r="E48" s="26" t="str">
        <f>IF(D48=0,"",D48/$D$38)</f>
        <v/>
      </c>
      <c r="F48" s="4"/>
      <c r="G48" s="84">
        <f>SUM(G49:G59)</f>
        <v>0</v>
      </c>
      <c r="H48" s="26" t="str">
        <f>IF(G48=0,"",G48/$G$38)</f>
        <v/>
      </c>
      <c r="I48" s="69"/>
      <c r="J48" s="4"/>
    </row>
    <row r="49" spans="1:10" ht="15.75" x14ac:dyDescent="0.2">
      <c r="A49" s="197" t="s">
        <v>37</v>
      </c>
      <c r="B49" s="198"/>
      <c r="C49" s="27"/>
      <c r="D49" s="73"/>
      <c r="E49" s="75"/>
      <c r="F49" s="4"/>
      <c r="G49" s="73"/>
      <c r="H49" s="75"/>
      <c r="I49" s="69"/>
      <c r="J49" s="4"/>
    </row>
    <row r="50" spans="1:10" ht="30" customHeight="1" x14ac:dyDescent="0.2">
      <c r="A50" s="219" t="s">
        <v>38</v>
      </c>
      <c r="B50" s="220"/>
      <c r="C50" s="74"/>
      <c r="D50" s="76"/>
      <c r="E50" s="77"/>
      <c r="F50" s="4"/>
      <c r="G50" s="76"/>
      <c r="H50" s="77"/>
      <c r="I50" s="69"/>
      <c r="J50" s="4"/>
    </row>
    <row r="51" spans="1:10" ht="15.75" x14ac:dyDescent="0.2">
      <c r="A51" s="191" t="s">
        <v>84</v>
      </c>
      <c r="B51" s="192"/>
      <c r="C51" s="74"/>
      <c r="D51" s="78"/>
      <c r="E51" s="85"/>
      <c r="F51" s="4"/>
      <c r="G51" s="78"/>
      <c r="H51" s="85"/>
      <c r="I51" s="69"/>
      <c r="J51" s="4"/>
    </row>
    <row r="52" spans="1:10" ht="15" customHeight="1" x14ac:dyDescent="0.2">
      <c r="A52" s="191" t="s">
        <v>39</v>
      </c>
      <c r="B52" s="192"/>
      <c r="C52" s="74"/>
      <c r="D52" s="78"/>
      <c r="E52" s="85"/>
      <c r="F52" s="4"/>
      <c r="G52" s="78"/>
      <c r="H52" s="85"/>
      <c r="I52" s="69"/>
      <c r="J52" s="4"/>
    </row>
    <row r="53" spans="1:10" ht="15.75" x14ac:dyDescent="0.2">
      <c r="A53" s="221" t="s">
        <v>40</v>
      </c>
      <c r="B53" s="222"/>
      <c r="C53" s="74"/>
      <c r="D53" s="86"/>
      <c r="E53" s="85"/>
      <c r="F53" s="4"/>
      <c r="G53" s="86"/>
      <c r="H53" s="85"/>
      <c r="I53" s="69"/>
      <c r="J53" s="4"/>
    </row>
    <row r="54" spans="1:10" ht="15.95" customHeight="1" x14ac:dyDescent="0.2">
      <c r="A54" s="191" t="s">
        <v>41</v>
      </c>
      <c r="B54" s="192"/>
      <c r="C54" s="74"/>
      <c r="D54" s="78"/>
      <c r="E54" s="85"/>
      <c r="F54" s="4"/>
      <c r="G54" s="78"/>
      <c r="H54" s="85"/>
      <c r="I54" s="69"/>
      <c r="J54" s="4"/>
    </row>
    <row r="55" spans="1:10" ht="15" customHeight="1" x14ac:dyDescent="0.2">
      <c r="A55" s="191" t="s">
        <v>42</v>
      </c>
      <c r="B55" s="192"/>
      <c r="C55" s="74"/>
      <c r="D55" s="78"/>
      <c r="E55" s="85"/>
      <c r="F55" s="4"/>
      <c r="G55" s="78"/>
      <c r="H55" s="85"/>
      <c r="I55" s="69"/>
      <c r="J55" s="4"/>
    </row>
    <row r="56" spans="1:10" ht="15" customHeight="1" x14ac:dyDescent="0.2">
      <c r="A56" s="191" t="s">
        <v>43</v>
      </c>
      <c r="B56" s="192"/>
      <c r="C56" s="74"/>
      <c r="D56" s="86"/>
      <c r="E56" s="85"/>
      <c r="F56" s="4"/>
      <c r="G56" s="86"/>
      <c r="H56" s="85"/>
      <c r="I56" s="69"/>
      <c r="J56" s="4"/>
    </row>
    <row r="57" spans="1:10" ht="15" customHeight="1" x14ac:dyDescent="0.2">
      <c r="A57" s="191" t="s">
        <v>23</v>
      </c>
      <c r="B57" s="192"/>
      <c r="C57" s="74"/>
      <c r="D57" s="86"/>
      <c r="E57" s="85"/>
      <c r="F57" s="4"/>
      <c r="G57" s="86"/>
      <c r="H57" s="85"/>
      <c r="I57" s="69"/>
      <c r="J57" s="4"/>
    </row>
    <row r="58" spans="1:10" ht="15" customHeight="1" x14ac:dyDescent="0.2">
      <c r="A58" s="185" t="s">
        <v>35</v>
      </c>
      <c r="B58" s="187"/>
      <c r="C58" s="74"/>
      <c r="D58" s="82"/>
      <c r="E58" s="85"/>
      <c r="F58" s="4"/>
      <c r="G58" s="82"/>
      <c r="H58" s="85"/>
      <c r="I58" s="69"/>
      <c r="J58" s="4"/>
    </row>
    <row r="59" spans="1:10" ht="15.75" x14ac:dyDescent="0.2">
      <c r="A59" s="184" t="s">
        <v>35</v>
      </c>
      <c r="B59" s="186"/>
      <c r="C59" s="74"/>
      <c r="D59" s="81"/>
      <c r="E59" s="87"/>
      <c r="F59" s="4"/>
      <c r="G59" s="81"/>
      <c r="H59" s="87"/>
      <c r="I59" s="69"/>
      <c r="J59" s="4"/>
    </row>
    <row r="60" spans="1:10" ht="15.75" x14ac:dyDescent="0.2">
      <c r="A60" s="223" t="s">
        <v>44</v>
      </c>
      <c r="B60" s="224"/>
      <c r="C60" s="21"/>
      <c r="D60" s="84">
        <f>SUM(D61:D64)</f>
        <v>0</v>
      </c>
      <c r="E60" s="26" t="str">
        <f>IF(D60=0,"",D60/$D$38)</f>
        <v/>
      </c>
      <c r="F60" s="4"/>
      <c r="G60" s="84">
        <f>SUM(G61:G64)</f>
        <v>0</v>
      </c>
      <c r="H60" s="26" t="str">
        <f>IF(G60=0,"",G60/$G$38)</f>
        <v/>
      </c>
      <c r="I60" s="69"/>
      <c r="J60" s="4"/>
    </row>
    <row r="61" spans="1:10" ht="31.5" customHeight="1" x14ac:dyDescent="0.2">
      <c r="A61" s="197" t="s">
        <v>45</v>
      </c>
      <c r="B61" s="198"/>
      <c r="C61" s="74"/>
      <c r="D61" s="88"/>
      <c r="E61" s="75"/>
      <c r="F61" s="4"/>
      <c r="G61" s="88"/>
      <c r="H61" s="75"/>
      <c r="I61" s="69"/>
      <c r="J61" s="4"/>
    </row>
    <row r="62" spans="1:10" ht="15.75" x14ac:dyDescent="0.2">
      <c r="A62" s="191" t="s">
        <v>46</v>
      </c>
      <c r="B62" s="192"/>
      <c r="C62" s="74"/>
      <c r="D62" s="76"/>
      <c r="E62" s="77"/>
      <c r="F62" s="4"/>
      <c r="G62" s="76"/>
      <c r="H62" s="77"/>
      <c r="I62" s="69"/>
      <c r="J62" s="4"/>
    </row>
    <row r="63" spans="1:10" ht="15.75" x14ac:dyDescent="0.2">
      <c r="A63" s="145" t="s">
        <v>35</v>
      </c>
      <c r="B63" s="140"/>
      <c r="C63" s="74"/>
      <c r="D63" s="168"/>
      <c r="E63" s="77"/>
      <c r="F63" s="4"/>
      <c r="G63" s="168"/>
      <c r="H63" s="77"/>
      <c r="I63" s="69"/>
      <c r="J63" s="4"/>
    </row>
    <row r="64" spans="1:10" ht="15.75" x14ac:dyDescent="0.2">
      <c r="A64" s="80" t="s">
        <v>35</v>
      </c>
      <c r="B64" s="33"/>
      <c r="C64" s="74"/>
      <c r="D64" s="89"/>
      <c r="E64" s="83"/>
      <c r="F64" s="4"/>
      <c r="G64" s="89"/>
      <c r="H64" s="83"/>
      <c r="I64" s="69"/>
      <c r="J64" s="4"/>
    </row>
    <row r="65" spans="1:10" ht="15.75" x14ac:dyDescent="0.2">
      <c r="A65" s="223" t="s">
        <v>47</v>
      </c>
      <c r="B65" s="224"/>
      <c r="C65" s="21"/>
      <c r="D65" s="90">
        <f>SUM(D66:D70)</f>
        <v>0</v>
      </c>
      <c r="E65" s="26" t="str">
        <f>IF(D65=0,"",D65/$D$38)</f>
        <v/>
      </c>
      <c r="F65" s="4"/>
      <c r="G65" s="90">
        <f>SUM(G66:G70)</f>
        <v>0</v>
      </c>
      <c r="H65" s="26" t="str">
        <f>IF(G65=0,"",G65/$G$38)</f>
        <v/>
      </c>
      <c r="I65" s="69"/>
      <c r="J65" s="4"/>
    </row>
    <row r="66" spans="1:10" ht="15.75" x14ac:dyDescent="0.2">
      <c r="A66" s="197" t="s">
        <v>48</v>
      </c>
      <c r="B66" s="198"/>
      <c r="C66" s="74"/>
      <c r="D66" s="86"/>
      <c r="E66" s="91"/>
      <c r="F66" s="4"/>
      <c r="G66" s="86"/>
      <c r="H66" s="91"/>
      <c r="I66" s="69"/>
      <c r="J66" s="4"/>
    </row>
    <row r="67" spans="1:10" ht="15.75" x14ac:dyDescent="0.2">
      <c r="A67" s="191" t="s">
        <v>49</v>
      </c>
      <c r="B67" s="192"/>
      <c r="C67" s="74"/>
      <c r="D67" s="86"/>
      <c r="E67" s="92"/>
      <c r="F67" s="4"/>
      <c r="G67" s="86"/>
      <c r="H67" s="92"/>
      <c r="I67" s="93"/>
      <c r="J67" s="4"/>
    </row>
    <row r="68" spans="1:10" ht="15.75" x14ac:dyDescent="0.2">
      <c r="A68" s="191" t="s">
        <v>50</v>
      </c>
      <c r="B68" s="192"/>
      <c r="C68" s="74"/>
      <c r="D68" s="86"/>
      <c r="E68" s="92"/>
      <c r="F68" s="4"/>
      <c r="G68" s="86"/>
      <c r="H68" s="92"/>
      <c r="I68" s="93"/>
      <c r="J68" s="4"/>
    </row>
    <row r="69" spans="1:10" ht="15.75" x14ac:dyDescent="0.2">
      <c r="A69" s="185" t="s">
        <v>35</v>
      </c>
      <c r="B69" s="140"/>
      <c r="C69" s="74"/>
      <c r="D69" s="82"/>
      <c r="E69" s="92"/>
      <c r="F69" s="4"/>
      <c r="G69" s="82"/>
      <c r="H69" s="92"/>
      <c r="I69" s="93"/>
      <c r="J69" s="4"/>
    </row>
    <row r="70" spans="1:10" ht="16.5" thickBot="1" x14ac:dyDescent="0.25">
      <c r="A70" s="188" t="s">
        <v>85</v>
      </c>
      <c r="B70" s="95"/>
      <c r="C70" s="74"/>
      <c r="D70" s="96"/>
      <c r="E70" s="97"/>
      <c r="F70" s="4"/>
      <c r="G70" s="96"/>
      <c r="H70" s="97"/>
      <c r="I70" s="93"/>
      <c r="J70" s="4"/>
    </row>
    <row r="71" spans="1:10" ht="16.5" thickBot="1" x14ac:dyDescent="0.25">
      <c r="A71" s="72"/>
      <c r="B71" s="72"/>
      <c r="C71" s="100"/>
      <c r="D71" s="101"/>
      <c r="E71" s="65"/>
      <c r="F71" s="4"/>
      <c r="G71" s="101"/>
      <c r="H71" s="65"/>
      <c r="I71" s="66"/>
      <c r="J71" s="4"/>
    </row>
    <row r="72" spans="1:10" ht="18.75" thickBot="1" x14ac:dyDescent="0.25">
      <c r="A72" s="225" t="s">
        <v>51</v>
      </c>
      <c r="B72" s="226"/>
      <c r="C72" s="103"/>
      <c r="D72" s="102">
        <f>D38+D10</f>
        <v>0</v>
      </c>
      <c r="E72" s="104"/>
      <c r="F72" s="4"/>
      <c r="G72" s="102">
        <f>G38+G10</f>
        <v>0</v>
      </c>
      <c r="H72" s="104"/>
      <c r="I72" s="105"/>
      <c r="J72" s="4"/>
    </row>
    <row r="73" spans="1:10" ht="18.75" thickBot="1" x14ac:dyDescent="0.25">
      <c r="A73" s="106"/>
      <c r="B73" s="106"/>
      <c r="C73" s="107"/>
      <c r="D73" s="109"/>
      <c r="E73" s="110"/>
      <c r="F73" s="4"/>
      <c r="G73" s="109"/>
      <c r="H73" s="110"/>
      <c r="I73" s="93"/>
      <c r="J73" s="4"/>
    </row>
    <row r="74" spans="1:10" ht="16.5" thickBot="1" x14ac:dyDescent="0.25">
      <c r="A74" s="227" t="s">
        <v>52</v>
      </c>
      <c r="B74" s="228"/>
      <c r="C74" s="6"/>
      <c r="D74" s="209" t="str">
        <f>D5</f>
        <v>Exercice en cours 2019</v>
      </c>
      <c r="E74" s="210"/>
      <c r="F74" s="4"/>
      <c r="G74" s="209" t="str">
        <f>G5</f>
        <v>N+1</v>
      </c>
      <c r="H74" s="210"/>
      <c r="I74" s="7"/>
      <c r="J74" s="4"/>
    </row>
    <row r="75" spans="1:10" ht="15.75" x14ac:dyDescent="0.2">
      <c r="A75" s="229"/>
      <c r="B75" s="230"/>
      <c r="C75" s="112"/>
      <c r="D75" s="113" t="s">
        <v>3</v>
      </c>
      <c r="E75" s="111">
        <f>E6</f>
        <v>0</v>
      </c>
      <c r="F75" s="4"/>
      <c r="G75" s="113" t="s">
        <v>3</v>
      </c>
      <c r="H75" s="111">
        <f>H6</f>
        <v>0</v>
      </c>
      <c r="I75" s="114"/>
      <c r="J75" s="4"/>
    </row>
    <row r="76" spans="1:10" ht="16.5" thickBot="1" x14ac:dyDescent="0.25">
      <c r="A76" s="229"/>
      <c r="B76" s="230"/>
      <c r="C76" s="112"/>
      <c r="D76" s="116" t="s">
        <v>4</v>
      </c>
      <c r="E76" s="115">
        <f>E7</f>
        <v>0</v>
      </c>
      <c r="F76" s="4"/>
      <c r="G76" s="116" t="s">
        <v>4</v>
      </c>
      <c r="H76" s="115">
        <f>H7</f>
        <v>0</v>
      </c>
      <c r="I76" s="114"/>
      <c r="J76" s="4"/>
    </row>
    <row r="77" spans="1:10" ht="17.25" customHeight="1" thickBot="1" x14ac:dyDescent="0.25">
      <c r="A77" s="231"/>
      <c r="B77" s="232"/>
      <c r="C77" s="16"/>
      <c r="D77" s="12" t="s">
        <v>6</v>
      </c>
      <c r="E77" s="13" t="s">
        <v>5</v>
      </c>
      <c r="F77" s="4"/>
      <c r="G77" s="12" t="s">
        <v>6</v>
      </c>
      <c r="H77" s="13" t="s">
        <v>5</v>
      </c>
      <c r="I77" s="9"/>
      <c r="J77" s="4"/>
    </row>
    <row r="78" spans="1:10" ht="9.75" customHeight="1" thickBot="1" x14ac:dyDescent="0.25">
      <c r="A78" s="117"/>
      <c r="B78" s="117"/>
      <c r="C78" s="100"/>
      <c r="D78" s="109"/>
      <c r="E78" s="110"/>
      <c r="F78" s="4"/>
      <c r="G78" s="109"/>
      <c r="H78" s="110"/>
      <c r="I78" s="93"/>
      <c r="J78" s="4"/>
    </row>
    <row r="79" spans="1:10" ht="16.5" thickBot="1" x14ac:dyDescent="0.25">
      <c r="A79" s="237" t="s">
        <v>53</v>
      </c>
      <c r="B79" s="238"/>
      <c r="C79" s="109"/>
      <c r="D79" s="120">
        <f>SUM(D80:D90)</f>
        <v>0</v>
      </c>
      <c r="E79" s="119" t="str">
        <f>IF(D79=0,"",D79/$D$122)</f>
        <v/>
      </c>
      <c r="F79" s="4"/>
      <c r="G79" s="120">
        <f>SUM(G80:G90)</f>
        <v>0</v>
      </c>
      <c r="H79" s="119" t="str">
        <f>IF(G79=0,"",G79/$G$122)</f>
        <v/>
      </c>
      <c r="I79" s="93"/>
      <c r="J79" s="4"/>
    </row>
    <row r="80" spans="1:10" ht="15.75" x14ac:dyDescent="0.2">
      <c r="A80" s="239" t="s">
        <v>54</v>
      </c>
      <c r="B80" s="240"/>
      <c r="C80" s="121"/>
      <c r="D80" s="122"/>
      <c r="E80" s="123"/>
      <c r="F80" s="4"/>
      <c r="G80" s="122"/>
      <c r="H80" s="123"/>
      <c r="I80" s="93"/>
      <c r="J80" s="4"/>
    </row>
    <row r="81" spans="1:10" ht="15.75" x14ac:dyDescent="0.2">
      <c r="A81" s="233" t="s">
        <v>55</v>
      </c>
      <c r="B81" s="234"/>
      <c r="C81" s="121"/>
      <c r="D81" s="124"/>
      <c r="E81" s="125"/>
      <c r="F81" s="4"/>
      <c r="G81" s="124"/>
      <c r="H81" s="125"/>
      <c r="I81" s="93"/>
      <c r="J81" s="4"/>
    </row>
    <row r="82" spans="1:10" ht="15.75" x14ac:dyDescent="0.2">
      <c r="A82" s="166"/>
      <c r="B82" s="167" t="s">
        <v>56</v>
      </c>
      <c r="C82" s="121"/>
      <c r="D82" s="124"/>
      <c r="E82" s="125"/>
      <c r="F82" s="4"/>
      <c r="G82" s="124"/>
      <c r="H82" s="125"/>
      <c r="I82" s="93"/>
      <c r="J82" s="4"/>
    </row>
    <row r="83" spans="1:10" ht="15" customHeight="1" x14ac:dyDescent="0.2">
      <c r="A83" s="191" t="s">
        <v>57</v>
      </c>
      <c r="B83" s="192"/>
      <c r="C83" s="121"/>
      <c r="D83" s="126"/>
      <c r="E83" s="127"/>
      <c r="F83" s="4"/>
      <c r="G83" s="126"/>
      <c r="H83" s="127"/>
      <c r="I83" s="93"/>
      <c r="J83" s="4"/>
    </row>
    <row r="84" spans="1:10" ht="15" customHeight="1" x14ac:dyDescent="0.2">
      <c r="A84" s="191" t="s">
        <v>58</v>
      </c>
      <c r="B84" s="245"/>
      <c r="C84" s="121"/>
      <c r="D84" s="126"/>
      <c r="E84" s="127"/>
      <c r="F84" s="4"/>
      <c r="G84" s="126"/>
      <c r="H84" s="127"/>
      <c r="I84" s="93"/>
      <c r="J84" s="4"/>
    </row>
    <row r="85" spans="1:10" ht="15" customHeight="1" x14ac:dyDescent="0.2">
      <c r="A85" s="166"/>
      <c r="B85" s="167" t="s">
        <v>80</v>
      </c>
      <c r="C85" s="121"/>
      <c r="D85" s="126"/>
      <c r="E85" s="127"/>
      <c r="F85" s="4"/>
      <c r="G85" s="126"/>
      <c r="H85" s="127"/>
      <c r="I85" s="93"/>
      <c r="J85" s="4"/>
    </row>
    <row r="86" spans="1:10" ht="15" customHeight="1" x14ac:dyDescent="0.2">
      <c r="A86" s="191" t="s">
        <v>81</v>
      </c>
      <c r="B86" s="245"/>
      <c r="C86" s="121"/>
      <c r="D86" s="126"/>
      <c r="E86" s="127"/>
      <c r="F86" s="4"/>
      <c r="G86" s="126"/>
      <c r="H86" s="127"/>
      <c r="I86" s="93"/>
      <c r="J86" s="4"/>
    </row>
    <row r="87" spans="1:10" ht="15" customHeight="1" x14ac:dyDescent="0.2">
      <c r="A87" s="191" t="s">
        <v>82</v>
      </c>
      <c r="B87" s="245"/>
      <c r="C87" s="121"/>
      <c r="D87" s="126"/>
      <c r="E87" s="127"/>
      <c r="F87" s="4"/>
      <c r="G87" s="126"/>
      <c r="H87" s="127"/>
      <c r="I87" s="93"/>
      <c r="J87" s="4"/>
    </row>
    <row r="88" spans="1:10" ht="15" customHeight="1" x14ac:dyDescent="0.2">
      <c r="A88" s="166"/>
      <c r="B88" s="165" t="s">
        <v>83</v>
      </c>
      <c r="C88" s="121"/>
      <c r="D88" s="126"/>
      <c r="E88" s="127"/>
      <c r="F88" s="4"/>
      <c r="G88" s="126"/>
      <c r="H88" s="127"/>
      <c r="I88" s="93"/>
      <c r="J88" s="4"/>
    </row>
    <row r="89" spans="1:10" ht="15.75" x14ac:dyDescent="0.2">
      <c r="A89" s="145" t="s">
        <v>35</v>
      </c>
      <c r="B89" s="140"/>
      <c r="C89" s="142"/>
      <c r="D89" s="82"/>
      <c r="E89" s="152"/>
      <c r="F89" s="4"/>
      <c r="G89" s="82"/>
      <c r="H89" s="152"/>
      <c r="I89" s="93"/>
      <c r="J89" s="4"/>
    </row>
    <row r="90" spans="1:10" ht="16.5" thickBot="1" x14ac:dyDescent="0.25">
      <c r="A90" s="94" t="s">
        <v>35</v>
      </c>
      <c r="B90" s="95"/>
      <c r="C90" s="121"/>
      <c r="D90" s="129"/>
      <c r="E90" s="130"/>
      <c r="F90" s="4"/>
      <c r="G90" s="129"/>
      <c r="H90" s="130"/>
      <c r="I90" s="93"/>
      <c r="J90" s="4"/>
    </row>
    <row r="91" spans="1:10" ht="16.5" thickBot="1" x14ac:dyDescent="0.25">
      <c r="A91" s="131"/>
      <c r="B91" s="131"/>
      <c r="C91" s="109"/>
      <c r="D91" s="98"/>
      <c r="E91" s="110"/>
      <c r="F91" s="4"/>
      <c r="G91" s="98"/>
      <c r="H91" s="110"/>
      <c r="I91" s="93"/>
      <c r="J91" s="4"/>
    </row>
    <row r="92" spans="1:10" ht="15.75" x14ac:dyDescent="0.2">
      <c r="A92" s="241" t="s">
        <v>88</v>
      </c>
      <c r="B92" s="242"/>
      <c r="C92" s="100"/>
      <c r="D92" s="120">
        <f>SUM(D93:D95)</f>
        <v>0</v>
      </c>
      <c r="E92" s="119" t="str">
        <f>IF(D92=0,"",D92/$D$122)</f>
        <v/>
      </c>
      <c r="F92" s="4"/>
      <c r="G92" s="120">
        <f>SUM(G93:G95)</f>
        <v>0</v>
      </c>
      <c r="H92" s="119" t="str">
        <f>IF(G92=0,"",G92/$G$122)</f>
        <v/>
      </c>
      <c r="I92" s="93"/>
      <c r="J92" s="4"/>
    </row>
    <row r="93" spans="1:10" ht="15.75" x14ac:dyDescent="0.2">
      <c r="A93" s="243" t="s">
        <v>59</v>
      </c>
      <c r="B93" s="244"/>
      <c r="C93" s="74"/>
      <c r="D93" s="132"/>
      <c r="E93" s="133"/>
      <c r="F93" s="4"/>
      <c r="G93" s="132"/>
      <c r="H93" s="133"/>
      <c r="I93" s="93"/>
      <c r="J93" s="4"/>
    </row>
    <row r="94" spans="1:10" ht="15.75" x14ac:dyDescent="0.2">
      <c r="A94" s="145" t="s">
        <v>35</v>
      </c>
      <c r="B94" s="140"/>
      <c r="C94" s="74"/>
      <c r="D94" s="169"/>
      <c r="E94" s="170"/>
      <c r="F94" s="4"/>
      <c r="G94" s="169"/>
      <c r="H94" s="170"/>
      <c r="I94" s="93"/>
      <c r="J94" s="4"/>
    </row>
    <row r="95" spans="1:10" ht="16.5" thickBot="1" x14ac:dyDescent="0.25">
      <c r="A95" s="94" t="s">
        <v>35</v>
      </c>
      <c r="B95" s="95"/>
      <c r="C95" s="74"/>
      <c r="D95" s="129"/>
      <c r="E95" s="134"/>
      <c r="F95" s="4"/>
      <c r="G95" s="129"/>
      <c r="H95" s="134"/>
      <c r="I95" s="93"/>
      <c r="J95" s="4"/>
    </row>
    <row r="96" spans="1:10" ht="16.5" thickBot="1" x14ac:dyDescent="0.25">
      <c r="A96" s="72"/>
      <c r="B96" s="72"/>
      <c r="C96" s="136"/>
      <c r="D96" s="101"/>
      <c r="E96" s="135"/>
      <c r="F96" s="4"/>
      <c r="G96" s="101"/>
      <c r="H96" s="135"/>
      <c r="I96" s="93"/>
      <c r="J96" s="4"/>
    </row>
    <row r="97" spans="1:10" ht="15.75" x14ac:dyDescent="0.2">
      <c r="A97" s="241" t="s">
        <v>60</v>
      </c>
      <c r="B97" s="242"/>
      <c r="C97" s="136"/>
      <c r="D97" s="118">
        <f>SUM(D99:D110)+D111+D115</f>
        <v>0</v>
      </c>
      <c r="E97" s="119" t="str">
        <f>IF(D97=0,"",D97/$D$122)</f>
        <v/>
      </c>
      <c r="F97" s="4"/>
      <c r="G97" s="118">
        <f>SUM(G99:G110)+G111+G115</f>
        <v>0</v>
      </c>
      <c r="H97" s="119" t="str">
        <f>IF(G97=0,"",G97/$G$122)</f>
        <v/>
      </c>
      <c r="I97" s="93"/>
      <c r="J97" s="4"/>
    </row>
    <row r="98" spans="1:10" ht="16.5" x14ac:dyDescent="0.2">
      <c r="A98" s="235" t="s">
        <v>76</v>
      </c>
      <c r="B98" s="236"/>
      <c r="C98" s="136"/>
      <c r="D98" s="137"/>
      <c r="E98" s="163"/>
      <c r="F98" s="4"/>
      <c r="G98" s="137"/>
      <c r="H98" s="163"/>
      <c r="I98" s="93"/>
      <c r="J98" s="4"/>
    </row>
    <row r="99" spans="1:10" ht="16.5" x14ac:dyDescent="0.2">
      <c r="A99" s="243" t="s">
        <v>61</v>
      </c>
      <c r="B99" s="244"/>
      <c r="C99" s="74"/>
      <c r="D99" s="137"/>
      <c r="E99" s="138"/>
      <c r="F99" s="4"/>
      <c r="G99" s="137"/>
      <c r="H99" s="138"/>
      <c r="I99" s="93"/>
      <c r="J99" s="4"/>
    </row>
    <row r="100" spans="1:10" ht="24" customHeight="1" x14ac:dyDescent="0.2">
      <c r="A100" s="139" t="s">
        <v>62</v>
      </c>
      <c r="B100" s="140"/>
      <c r="C100" s="74"/>
      <c r="D100" s="141"/>
      <c r="E100" s="127"/>
      <c r="F100" s="4"/>
      <c r="G100" s="141"/>
      <c r="H100" s="127"/>
      <c r="I100" s="93"/>
      <c r="J100" s="4"/>
    </row>
    <row r="101" spans="1:10" ht="15.75" x14ac:dyDescent="0.2">
      <c r="A101" s="233" t="s">
        <v>63</v>
      </c>
      <c r="B101" s="234"/>
      <c r="C101" s="142"/>
      <c r="D101" s="124"/>
      <c r="E101" s="143"/>
      <c r="F101" s="4"/>
      <c r="G101" s="124"/>
      <c r="H101" s="143"/>
      <c r="I101" s="93"/>
      <c r="J101" s="4"/>
    </row>
    <row r="102" spans="1:10" ht="15.75" x14ac:dyDescent="0.2">
      <c r="A102" s="233" t="s">
        <v>64</v>
      </c>
      <c r="B102" s="234"/>
      <c r="C102" s="142"/>
      <c r="D102" s="128"/>
      <c r="E102" s="143"/>
      <c r="F102" s="4"/>
      <c r="G102" s="128"/>
      <c r="H102" s="143"/>
      <c r="I102" s="93"/>
      <c r="J102" s="4"/>
    </row>
    <row r="103" spans="1:10" ht="15.75" x14ac:dyDescent="0.2">
      <c r="A103" s="213" t="s">
        <v>65</v>
      </c>
      <c r="B103" s="214"/>
      <c r="C103" s="142"/>
      <c r="D103" s="128"/>
      <c r="E103" s="143"/>
      <c r="F103" s="4"/>
      <c r="G103" s="128"/>
      <c r="H103" s="143"/>
      <c r="I103" s="93"/>
      <c r="J103" s="4"/>
    </row>
    <row r="104" spans="1:10" ht="15.75" x14ac:dyDescent="0.2">
      <c r="A104" s="172"/>
      <c r="B104" s="173" t="s">
        <v>66</v>
      </c>
      <c r="C104" s="142"/>
      <c r="D104" s="128"/>
      <c r="E104" s="143"/>
      <c r="F104" s="4"/>
      <c r="G104" s="128"/>
      <c r="H104" s="143"/>
      <c r="I104" s="93"/>
      <c r="J104" s="4"/>
    </row>
    <row r="105" spans="1:10" ht="15.75" x14ac:dyDescent="0.2">
      <c r="A105" s="171"/>
      <c r="B105" s="164" t="s">
        <v>77</v>
      </c>
      <c r="C105" s="142"/>
      <c r="D105" s="128"/>
      <c r="E105" s="143"/>
      <c r="F105" s="4"/>
      <c r="G105" s="128"/>
      <c r="H105" s="143"/>
      <c r="I105" s="93"/>
      <c r="J105" s="4"/>
    </row>
    <row r="106" spans="1:10" ht="15.75" x14ac:dyDescent="0.2">
      <c r="A106" s="233" t="s">
        <v>78</v>
      </c>
      <c r="B106" s="234"/>
      <c r="C106" s="142"/>
      <c r="D106" s="86"/>
      <c r="E106" s="144"/>
      <c r="F106" s="4"/>
      <c r="G106" s="86"/>
      <c r="H106" s="144"/>
      <c r="I106" s="93"/>
      <c r="J106" s="4"/>
    </row>
    <row r="107" spans="1:10" ht="15.75" x14ac:dyDescent="0.2">
      <c r="A107" s="145" t="s">
        <v>35</v>
      </c>
      <c r="B107" s="140"/>
      <c r="C107" s="142"/>
      <c r="D107" s="128"/>
      <c r="E107" s="144"/>
      <c r="F107" s="4"/>
      <c r="G107" s="128"/>
      <c r="H107" s="144"/>
      <c r="I107" s="93"/>
      <c r="J107" s="4"/>
    </row>
    <row r="108" spans="1:10" ht="15.75" x14ac:dyDescent="0.2">
      <c r="A108" s="145" t="s">
        <v>35</v>
      </c>
      <c r="B108" s="140"/>
      <c r="C108" s="142"/>
      <c r="D108" s="128"/>
      <c r="E108" s="144"/>
      <c r="F108" s="4"/>
      <c r="G108" s="128"/>
      <c r="H108" s="144"/>
      <c r="I108" s="93"/>
      <c r="J108" s="4"/>
    </row>
    <row r="109" spans="1:10" ht="15.75" x14ac:dyDescent="0.2">
      <c r="A109" s="145" t="s">
        <v>35</v>
      </c>
      <c r="B109" s="140"/>
      <c r="C109" s="142"/>
      <c r="D109" s="128"/>
      <c r="E109" s="143"/>
      <c r="F109" s="4"/>
      <c r="G109" s="128"/>
      <c r="H109" s="143"/>
      <c r="I109" s="93"/>
      <c r="J109" s="4"/>
    </row>
    <row r="110" spans="1:10" ht="15.75" x14ac:dyDescent="0.2">
      <c r="A110" s="233" t="s">
        <v>67</v>
      </c>
      <c r="B110" s="234"/>
      <c r="C110" s="142"/>
      <c r="D110" s="146"/>
      <c r="E110" s="147"/>
      <c r="F110" s="4"/>
      <c r="G110" s="146"/>
      <c r="H110" s="147"/>
      <c r="I110" s="93"/>
      <c r="J110" s="4"/>
    </row>
    <row r="111" spans="1:10" ht="15.75" x14ac:dyDescent="0.2">
      <c r="A111" s="246" t="s">
        <v>68</v>
      </c>
      <c r="B111" s="247"/>
      <c r="C111" s="98"/>
      <c r="D111" s="149">
        <f>SUM(D112:D114)</f>
        <v>0</v>
      </c>
      <c r="E111" s="150"/>
      <c r="F111" s="4"/>
      <c r="G111" s="149">
        <f>SUM(G112:G114)</f>
        <v>0</v>
      </c>
      <c r="H111" s="150"/>
      <c r="I111" s="93"/>
      <c r="J111" s="4"/>
    </row>
    <row r="112" spans="1:10" ht="15.75" x14ac:dyDescent="0.2">
      <c r="A112" s="248" t="s">
        <v>69</v>
      </c>
      <c r="B112" s="249"/>
      <c r="C112" s="142"/>
      <c r="D112" s="122"/>
      <c r="E112" s="151"/>
      <c r="F112" s="4"/>
      <c r="G112" s="122"/>
      <c r="H112" s="151"/>
      <c r="I112" s="93"/>
      <c r="J112" s="4"/>
    </row>
    <row r="113" spans="1:10" ht="15.75" x14ac:dyDescent="0.2">
      <c r="A113" s="233" t="s">
        <v>70</v>
      </c>
      <c r="B113" s="234"/>
      <c r="C113" s="142"/>
      <c r="D113" s="86"/>
      <c r="E113" s="144"/>
      <c r="F113" s="4"/>
      <c r="G113" s="86"/>
      <c r="H113" s="144"/>
      <c r="I113" s="93"/>
      <c r="J113" s="4"/>
    </row>
    <row r="114" spans="1:10" ht="15.75" x14ac:dyDescent="0.2">
      <c r="A114" s="145" t="s">
        <v>35</v>
      </c>
      <c r="B114" s="140"/>
      <c r="C114" s="142"/>
      <c r="D114" s="82"/>
      <c r="E114" s="152"/>
      <c r="F114" s="4"/>
      <c r="G114" s="82"/>
      <c r="H114" s="152"/>
      <c r="I114" s="93"/>
      <c r="J114" s="4"/>
    </row>
    <row r="115" spans="1:10" ht="15.75" x14ac:dyDescent="0.2">
      <c r="A115" s="246" t="s">
        <v>71</v>
      </c>
      <c r="B115" s="247"/>
      <c r="C115" s="98"/>
      <c r="D115" s="148">
        <f>SUM(D116:D120)</f>
        <v>0</v>
      </c>
      <c r="E115" s="150"/>
      <c r="F115" s="4"/>
      <c r="G115" s="148">
        <f>SUM(G116:G120)</f>
        <v>0</v>
      </c>
      <c r="H115" s="150"/>
      <c r="I115" s="93"/>
      <c r="J115" s="4"/>
    </row>
    <row r="116" spans="1:10" ht="15.75" x14ac:dyDescent="0.2">
      <c r="A116" s="248" t="s">
        <v>72</v>
      </c>
      <c r="B116" s="249"/>
      <c r="C116" s="142"/>
      <c r="D116" s="78"/>
      <c r="E116" s="151"/>
      <c r="F116" s="4"/>
      <c r="G116" s="78"/>
      <c r="H116" s="151"/>
      <c r="I116" s="93"/>
      <c r="J116" s="4"/>
    </row>
    <row r="117" spans="1:10" ht="15.75" x14ac:dyDescent="0.2">
      <c r="A117" s="233" t="s">
        <v>73</v>
      </c>
      <c r="B117" s="234"/>
      <c r="C117" s="142"/>
      <c r="D117" s="86"/>
      <c r="E117" s="144"/>
      <c r="F117" s="4"/>
      <c r="G117" s="86"/>
      <c r="H117" s="144"/>
      <c r="I117" s="93"/>
      <c r="J117" s="4"/>
    </row>
    <row r="118" spans="1:10" ht="15.75" x14ac:dyDescent="0.2">
      <c r="A118" s="233" t="s">
        <v>89</v>
      </c>
      <c r="B118" s="234"/>
      <c r="C118" s="142"/>
      <c r="D118" s="86"/>
      <c r="E118" s="144"/>
      <c r="F118" s="4"/>
      <c r="G118" s="86"/>
      <c r="H118" s="144"/>
      <c r="I118" s="93"/>
      <c r="J118" s="4"/>
    </row>
    <row r="119" spans="1:10" ht="15.75" x14ac:dyDescent="0.2">
      <c r="A119" s="233" t="s">
        <v>90</v>
      </c>
      <c r="B119" s="234"/>
      <c r="C119" s="142"/>
      <c r="D119" s="86"/>
      <c r="E119" s="144"/>
      <c r="F119" s="4"/>
      <c r="G119" s="86"/>
      <c r="H119" s="144"/>
      <c r="I119" s="93"/>
      <c r="J119" s="4"/>
    </row>
    <row r="120" spans="1:10" ht="16.5" thickBot="1" x14ac:dyDescent="0.25">
      <c r="A120" s="94" t="s">
        <v>35</v>
      </c>
      <c r="B120" s="95"/>
      <c r="C120" s="142"/>
      <c r="D120" s="96"/>
      <c r="E120" s="153"/>
      <c r="F120" s="4"/>
      <c r="G120" s="96"/>
      <c r="H120" s="153"/>
      <c r="I120" s="93"/>
      <c r="J120" s="4"/>
    </row>
    <row r="121" spans="1:10" ht="16.5" thickBot="1" x14ac:dyDescent="0.25">
      <c r="A121" s="72"/>
      <c r="B121" s="108"/>
      <c r="C121" s="100"/>
      <c r="D121" s="101"/>
      <c r="E121" s="65"/>
      <c r="F121" s="4"/>
      <c r="G121" s="101"/>
      <c r="H121" s="65"/>
      <c r="I121" s="93"/>
      <c r="J121" s="4"/>
    </row>
    <row r="122" spans="1:10" ht="18.75" thickBot="1" x14ac:dyDescent="0.25">
      <c r="A122" s="225" t="s">
        <v>74</v>
      </c>
      <c r="B122" s="226"/>
      <c r="C122" s="154"/>
      <c r="D122" s="102">
        <f>SUM(D79+D92+D97)</f>
        <v>0</v>
      </c>
      <c r="E122" s="99"/>
      <c r="F122" s="4"/>
      <c r="G122" s="102">
        <f>SUM(G79+G92+G97)</f>
        <v>0</v>
      </c>
      <c r="H122" s="99"/>
      <c r="I122" s="93"/>
      <c r="J122" s="4"/>
    </row>
    <row r="123" spans="1:10" ht="16.5" thickBot="1" x14ac:dyDescent="0.25">
      <c r="A123" s="79"/>
      <c r="B123" s="79"/>
      <c r="C123" s="98"/>
      <c r="D123" s="156"/>
      <c r="E123" s="110"/>
      <c r="F123" s="4"/>
      <c r="G123" s="156"/>
      <c r="H123" s="110"/>
      <c r="I123" s="93"/>
      <c r="J123" s="4"/>
    </row>
    <row r="124" spans="1:10" ht="19.5" thickTop="1" thickBot="1" x14ac:dyDescent="0.25">
      <c r="A124" s="4"/>
      <c r="B124" s="157" t="s">
        <v>75</v>
      </c>
      <c r="C124" s="158"/>
      <c r="D124" s="159">
        <f>D122-D72</f>
        <v>0</v>
      </c>
      <c r="E124" s="4"/>
      <c r="F124" s="4"/>
      <c r="G124" s="159">
        <f>G122-G72</f>
        <v>0</v>
      </c>
      <c r="H124" s="4"/>
      <c r="I124" s="93"/>
      <c r="J124" s="4"/>
    </row>
    <row r="125" spans="1:10" ht="16.5" thickTop="1" x14ac:dyDescent="0.2">
      <c r="A125" s="160"/>
      <c r="B125" s="160"/>
      <c r="C125" s="98"/>
      <c r="D125" s="155"/>
      <c r="E125" s="110"/>
      <c r="F125" s="4"/>
      <c r="G125" s="155"/>
      <c r="H125" s="110"/>
      <c r="I125" s="93"/>
      <c r="J125" s="4"/>
    </row>
    <row r="127" spans="1:10" ht="15.75" x14ac:dyDescent="0.2">
      <c r="A127" s="161"/>
    </row>
  </sheetData>
  <sheetProtection selectLockedCells="1"/>
  <mergeCells count="65">
    <mergeCell ref="A122:B122"/>
    <mergeCell ref="A103:B103"/>
    <mergeCell ref="A106:B106"/>
    <mergeCell ref="A110:B110"/>
    <mergeCell ref="A111:B111"/>
    <mergeCell ref="A112:B112"/>
    <mergeCell ref="A113:B113"/>
    <mergeCell ref="A115:B115"/>
    <mergeCell ref="A116:B116"/>
    <mergeCell ref="A117:B117"/>
    <mergeCell ref="A118:B118"/>
    <mergeCell ref="A119:B119"/>
    <mergeCell ref="G74:H74"/>
    <mergeCell ref="A92:B92"/>
    <mergeCell ref="A93:B93"/>
    <mergeCell ref="A97:B97"/>
    <mergeCell ref="A99:B99"/>
    <mergeCell ref="A84:B84"/>
    <mergeCell ref="A86:B86"/>
    <mergeCell ref="A87:B87"/>
    <mergeCell ref="A68:B68"/>
    <mergeCell ref="A72:B72"/>
    <mergeCell ref="A74:B77"/>
    <mergeCell ref="D74:E74"/>
    <mergeCell ref="A102:B102"/>
    <mergeCell ref="A98:B98"/>
    <mergeCell ref="A79:B79"/>
    <mergeCell ref="A80:B80"/>
    <mergeCell ref="A81:B81"/>
    <mergeCell ref="A83:B83"/>
    <mergeCell ref="A101:B101"/>
    <mergeCell ref="A48:B48"/>
    <mergeCell ref="A49:B49"/>
    <mergeCell ref="A50:B50"/>
    <mergeCell ref="A67:B67"/>
    <mergeCell ref="A52:B52"/>
    <mergeCell ref="A53:B53"/>
    <mergeCell ref="A54:B54"/>
    <mergeCell ref="A55:B55"/>
    <mergeCell ref="A56:B56"/>
    <mergeCell ref="A57:B57"/>
    <mergeCell ref="A60:B60"/>
    <mergeCell ref="A61:B61"/>
    <mergeCell ref="A62:B62"/>
    <mergeCell ref="A65:B65"/>
    <mergeCell ref="A66:B66"/>
    <mergeCell ref="A51:B51"/>
    <mergeCell ref="G5:H5"/>
    <mergeCell ref="A12:B12"/>
    <mergeCell ref="A13:B13"/>
    <mergeCell ref="A16:B16"/>
    <mergeCell ref="A10:B10"/>
    <mergeCell ref="A36:B36"/>
    <mergeCell ref="A5:B8"/>
    <mergeCell ref="A25:B25"/>
    <mergeCell ref="A32:B32"/>
    <mergeCell ref="D5:E5"/>
    <mergeCell ref="A43:B43"/>
    <mergeCell ref="A44:B44"/>
    <mergeCell ref="A45:B45"/>
    <mergeCell ref="A38:B38"/>
    <mergeCell ref="A39:B39"/>
    <mergeCell ref="A40:B40"/>
    <mergeCell ref="A41:B41"/>
    <mergeCell ref="A42:B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  <headerFooter>
    <oddFooter>&amp;CCNV 9 boulevard des Batignolles 75008 Paris - RCS Paris B 445 401 912 - APE 90.02Z - Téléphone : 01 56 69 11 30 -  www.cnv.fr</oddFooter>
  </headerFooter>
  <rowBreaks count="1" manualBreakCount="1">
    <brk id="73" max="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structure</vt:lpstr>
      <vt:lpstr>'budget structure'!Zone_d_impression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Clémence Lezier</dc:creator>
  <cp:lastModifiedBy>Yves GIRAUD</cp:lastModifiedBy>
  <dcterms:created xsi:type="dcterms:W3CDTF">2019-02-21T11:37:12Z</dcterms:created>
  <dcterms:modified xsi:type="dcterms:W3CDTF">2019-03-04T10:39:12Z</dcterms:modified>
</cp:coreProperties>
</file>