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EPS\ACTIVITE\Z-CHIFFRES CLES\CHIFFRES CLES 2018\FICHES DEPOSEES\Patrimoines\"/>
    </mc:Choice>
  </mc:AlternateContent>
  <bookViews>
    <workbookView xWindow="0" yWindow="0" windowWidth="10905" windowHeight="6690" activeTab="4"/>
  </bookViews>
  <sheets>
    <sheet name="Sommaire" sheetId="5" r:id="rId1"/>
    <sheet name="Tableau 1" sheetId="4" r:id="rId2"/>
    <sheet name="Tableau 2" sheetId="1" r:id="rId3"/>
    <sheet name="Tableau 3" sheetId="2" r:id="rId4"/>
    <sheet name="Graphique 1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5" i="1"/>
  <c r="B23" i="1"/>
</calcChain>
</file>

<file path=xl/sharedStrings.xml><?xml version="1.0" encoding="utf-8"?>
<sst xmlns="http://schemas.openxmlformats.org/spreadsheetml/2006/main" count="126" uniqueCount="104">
  <si>
    <t>Auvergne-Rhône-Alpes</t>
  </si>
  <si>
    <t>Bourgogne-Franche-Comté</t>
  </si>
  <si>
    <t>Bretagne</t>
  </si>
  <si>
    <t>Centre-Val de Loire</t>
  </si>
  <si>
    <t>Corse</t>
  </si>
  <si>
    <t>Grand-Est</t>
  </si>
  <si>
    <t>Hauts-de-France</t>
  </si>
  <si>
    <t>Île-de-France</t>
  </si>
  <si>
    <t>Normandie</t>
  </si>
  <si>
    <t>Nouvelle Aquitaine</t>
  </si>
  <si>
    <t>Occitanie</t>
  </si>
  <si>
    <t>Pays de la Loire</t>
  </si>
  <si>
    <t>Provence-Alpes-Côte d'Azur</t>
  </si>
  <si>
    <t>Guadeloupe</t>
  </si>
  <si>
    <t>Martinique</t>
  </si>
  <si>
    <t>La Réunion</t>
  </si>
  <si>
    <t>Total</t>
  </si>
  <si>
    <t>Guyane</t>
  </si>
  <si>
    <t>Mayotte</t>
  </si>
  <si>
    <t>Nombre de jardins</t>
  </si>
  <si>
    <t>% du total</t>
  </si>
  <si>
    <t>Nombre de jardins pour 10 000 km²</t>
  </si>
  <si>
    <t>Source : Direction générale des patrimoines / DEPS, Ministère de la Culture, 2018</t>
  </si>
  <si>
    <t>Ville</t>
  </si>
  <si>
    <t>Lieu</t>
  </si>
  <si>
    <t>Paris</t>
  </si>
  <si>
    <t>Mont-Saint-Michel</t>
  </si>
  <si>
    <t>Carcassonne</t>
  </si>
  <si>
    <t>Azay-le-rideau</t>
  </si>
  <si>
    <t>Angers</t>
  </si>
  <si>
    <t>Aigues-Mortes</t>
  </si>
  <si>
    <t>Arc de triomphe</t>
  </si>
  <si>
    <t>Abbaye</t>
  </si>
  <si>
    <t>Saint-Chapelle</t>
  </si>
  <si>
    <t>Panthéon</t>
  </si>
  <si>
    <t>Château et remparts</t>
  </si>
  <si>
    <t>Tours de la cathédrale</t>
  </si>
  <si>
    <t>Conciergerie</t>
  </si>
  <si>
    <t>Château</t>
  </si>
  <si>
    <t>Tours et remparts</t>
  </si>
  <si>
    <t>Total top 10</t>
  </si>
  <si>
    <t>Total monuments nationaux</t>
  </si>
  <si>
    <t>1 765 351</t>
  </si>
  <si>
    <t>1 265 991</t>
  </si>
  <si>
    <t>903 049</t>
  </si>
  <si>
    <t>667 832</t>
  </si>
  <si>
    <t>538 866</t>
  </si>
  <si>
    <t>475 059</t>
  </si>
  <si>
    <t>488 860</t>
  </si>
  <si>
    <t>420 340</t>
  </si>
  <si>
    <t>214 551</t>
  </si>
  <si>
    <t>201 159</t>
  </si>
  <si>
    <t>166 000</t>
  </si>
  <si>
    <t>7 933 790</t>
  </si>
  <si>
    <t>7 628 381</t>
  </si>
  <si>
    <t>Source : CMN / DEPS, Ministère de la Culture, 2018</t>
  </si>
  <si>
    <t>Australie</t>
  </si>
  <si>
    <t>Belgique</t>
  </si>
  <si>
    <t>Brésil</t>
  </si>
  <si>
    <t>Canada</t>
  </si>
  <si>
    <t>Chine</t>
  </si>
  <si>
    <t>République Tchèque</t>
  </si>
  <si>
    <t>France</t>
  </si>
  <si>
    <t>Allemagne</t>
  </si>
  <si>
    <t>Grèce</t>
  </si>
  <si>
    <t>Inde</t>
  </si>
  <si>
    <t>Iran</t>
  </si>
  <si>
    <t>Italie</t>
  </si>
  <si>
    <t>Japon</t>
  </si>
  <si>
    <t>Mexique</t>
  </si>
  <si>
    <t>Pérou</t>
  </si>
  <si>
    <t>Pologne</t>
  </si>
  <si>
    <t>Portugal</t>
  </si>
  <si>
    <t>Russie</t>
  </si>
  <si>
    <t>Corée du Sud</t>
  </si>
  <si>
    <t>Espagne</t>
  </si>
  <si>
    <t>Suède</t>
  </si>
  <si>
    <t>Turquie</t>
  </si>
  <si>
    <t>Royaume-Uni</t>
  </si>
  <si>
    <t>Etats-Unis</t>
  </si>
  <si>
    <t>Source : Unesco / DEPS, Ministère de la Culture, 2018</t>
  </si>
  <si>
    <t>Pays</t>
  </si>
  <si>
    <t>Nombre de bien inscrits</t>
  </si>
  <si>
    <t>Immeubles protégés</t>
  </si>
  <si>
    <t>Objets classés</t>
  </si>
  <si>
    <t>DOM</t>
  </si>
  <si>
    <t>Pays-de-la-Loire</t>
  </si>
  <si>
    <t>Tableau 2 - Répartition des jardins remarquables par région en 2016</t>
  </si>
  <si>
    <t>Données du graphique 1 - Pays ayant le plus de biens inscrits patrimoine mondial de l'Unesco, par pays en 2017</t>
  </si>
  <si>
    <t>Unités</t>
  </si>
  <si>
    <t>Tableau 3 - Fréquentation des 10 premiers monuments nationaux en termes de visites en 2016</t>
  </si>
  <si>
    <t>%</t>
  </si>
  <si>
    <t>Tableau 1 -Répartition des monuments historiques par région en 2016</t>
  </si>
  <si>
    <t>1 751 050</t>
  </si>
  <si>
    <t>1 243 100</t>
  </si>
  <si>
    <t>1 067 210</t>
  </si>
  <si>
    <t>669 330</t>
  </si>
  <si>
    <t>525 630</t>
  </si>
  <si>
    <t>517 430</t>
  </si>
  <si>
    <t>273 520</t>
  </si>
  <si>
    <t>204 240</t>
  </si>
  <si>
    <t>178 080</t>
  </si>
  <si>
    <t>Patrimoines</t>
  </si>
  <si>
    <t>Unités et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</si>
</sst>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8"/>
      <color theme="2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2" applyFont="1"/>
    <xf numFmtId="0" fontId="9" fillId="0" borderId="0" xfId="0" applyFont="1"/>
    <xf numFmtId="9" fontId="5" fillId="0" borderId="0" xfId="0" applyNumberFormat="1" applyFont="1"/>
    <xf numFmtId="0" fontId="5" fillId="0" borderId="0" xfId="0" applyFont="1" applyAlignment="1">
      <alignment horizontal="right" vertical="center" wrapText="1"/>
    </xf>
    <xf numFmtId="9" fontId="5" fillId="0" borderId="0" xfId="1" applyFont="1"/>
    <xf numFmtId="164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3" fontId="6" fillId="0" borderId="0" xfId="0" applyNumberFormat="1" applyFont="1"/>
    <xf numFmtId="0" fontId="6" fillId="0" borderId="1" xfId="0" applyFont="1" applyBorder="1"/>
    <xf numFmtId="0" fontId="5" fillId="0" borderId="1" xfId="0" applyFont="1" applyBorder="1"/>
    <xf numFmtId="0" fontId="6" fillId="0" borderId="2" xfId="0" applyFont="1" applyBorder="1"/>
    <xf numFmtId="0" fontId="5" fillId="0" borderId="2" xfId="0" applyFont="1" applyBorder="1"/>
    <xf numFmtId="9" fontId="5" fillId="0" borderId="2" xfId="1" applyFont="1" applyBorder="1"/>
    <xf numFmtId="164" fontId="5" fillId="0" borderId="2" xfId="0" applyNumberFormat="1" applyFont="1" applyBorder="1"/>
    <xf numFmtId="0" fontId="6" fillId="0" borderId="0" xfId="0" applyFont="1" applyBorder="1"/>
    <xf numFmtId="0" fontId="5" fillId="0" borderId="0" xfId="0" applyFont="1" applyBorder="1"/>
    <xf numFmtId="9" fontId="5" fillId="0" borderId="0" xfId="1" applyFont="1" applyBorder="1"/>
    <xf numFmtId="164" fontId="5" fillId="0" borderId="0" xfId="0" applyNumberFormat="1" applyFont="1" applyBorder="1"/>
    <xf numFmtId="0" fontId="6" fillId="0" borderId="3" xfId="0" applyFont="1" applyBorder="1"/>
    <xf numFmtId="3" fontId="6" fillId="0" borderId="3" xfId="0" applyNumberFormat="1" applyFont="1" applyBorder="1"/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/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92038495188102E-2"/>
          <c:y val="8.6720867208672087E-2"/>
          <c:w val="0.90286351706036749"/>
          <c:h val="0.641450184580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1'!$B$4</c:f>
              <c:strCache>
                <c:ptCount val="1"/>
                <c:pt idx="0">
                  <c:v>Nombre de bien inscrits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1'!$A$5:$A$14</c:f>
              <c:strCache>
                <c:ptCount val="10"/>
                <c:pt idx="0">
                  <c:v>Chine</c:v>
                </c:pt>
                <c:pt idx="1">
                  <c:v>Italie</c:v>
                </c:pt>
                <c:pt idx="2">
                  <c:v>Espagne</c:v>
                </c:pt>
                <c:pt idx="3">
                  <c:v>France</c:v>
                </c:pt>
                <c:pt idx="4">
                  <c:v>Allemagne</c:v>
                </c:pt>
                <c:pt idx="5">
                  <c:v>Inde</c:v>
                </c:pt>
                <c:pt idx="6">
                  <c:v>Mexique</c:v>
                </c:pt>
                <c:pt idx="7">
                  <c:v>Royaume-Uni</c:v>
                </c:pt>
                <c:pt idx="8">
                  <c:v>Russie</c:v>
                </c:pt>
                <c:pt idx="9">
                  <c:v>Iran</c:v>
                </c:pt>
              </c:strCache>
            </c:strRef>
          </c:cat>
          <c:val>
            <c:numRef>
              <c:f>'Graphique 1'!$B$5:$B$14</c:f>
              <c:numCache>
                <c:formatCode>General</c:formatCode>
                <c:ptCount val="10"/>
                <c:pt idx="0">
                  <c:v>51</c:v>
                </c:pt>
                <c:pt idx="1">
                  <c:v>47</c:v>
                </c:pt>
                <c:pt idx="2">
                  <c:v>42</c:v>
                </c:pt>
                <c:pt idx="3">
                  <c:v>39</c:v>
                </c:pt>
                <c:pt idx="4">
                  <c:v>36</c:v>
                </c:pt>
                <c:pt idx="5">
                  <c:v>35</c:v>
                </c:pt>
                <c:pt idx="6">
                  <c:v>34</c:v>
                </c:pt>
                <c:pt idx="7">
                  <c:v>30</c:v>
                </c:pt>
                <c:pt idx="8">
                  <c:v>24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D-4780-8A3B-0122585A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572632"/>
        <c:axId val="495568696"/>
      </c:barChart>
      <c:catAx>
        <c:axId val="49557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568696"/>
        <c:crosses val="autoZero"/>
        <c:auto val="1"/>
        <c:lblAlgn val="ctr"/>
        <c:lblOffset val="100"/>
        <c:noMultiLvlLbl val="0"/>
      </c:catAx>
      <c:valAx>
        <c:axId val="495568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572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16</xdr:row>
      <xdr:rowOff>152400</xdr:rowOff>
    </xdr:from>
    <xdr:to>
      <xdr:col>6</xdr:col>
      <xdr:colOff>66675</xdr:colOff>
      <xdr:row>31</xdr:row>
      <xdr:rowOff>66675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J9" sqref="J9"/>
    </sheetView>
  </sheetViews>
  <sheetFormatPr baseColWidth="10" defaultRowHeight="15" x14ac:dyDescent="0.25"/>
  <sheetData>
    <row r="1" spans="1:2" x14ac:dyDescent="0.25">
      <c r="A1" s="5" t="s">
        <v>102</v>
      </c>
    </row>
    <row r="4" spans="1:2" x14ac:dyDescent="0.25">
      <c r="B4" s="6" t="s">
        <v>92</v>
      </c>
    </row>
    <row r="5" spans="1:2" x14ac:dyDescent="0.25">
      <c r="B5" s="6" t="s">
        <v>87</v>
      </c>
    </row>
    <row r="6" spans="1:2" x14ac:dyDescent="0.25">
      <c r="B6" s="6" t="s">
        <v>90</v>
      </c>
    </row>
    <row r="7" spans="1:2" x14ac:dyDescent="0.25">
      <c r="B7" s="6" t="s">
        <v>88</v>
      </c>
    </row>
  </sheetData>
  <hyperlinks>
    <hyperlink ref="B4" location="'Tableau 1'!A1" display="Tableau 1 -Répartition des monuments historiques par région en 2016"/>
    <hyperlink ref="B5" location="'Tableau 2'!A1" display="Tableau 2 - Répartition des jardins remarquables par région en 2016"/>
    <hyperlink ref="B6" location="'Tableau 3'!A1" display="Tableau 3 - Fréquentation des 10 premiers monuments nationaux en termes de visites en 2016"/>
    <hyperlink ref="B7" location="'Graphique 1'!A1" display="Données du graphique 1 - Pays ayant le plus de biens inscrits patrimoine mondial de l'Unesco, par pays en 2017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3" sqref="B3:C3"/>
    </sheetView>
  </sheetViews>
  <sheetFormatPr baseColWidth="10" defaultRowHeight="16.5" x14ac:dyDescent="0.3"/>
  <cols>
    <col min="1" max="1" width="27" style="1" customWidth="1"/>
    <col min="2" max="2" width="19.85546875" style="1" customWidth="1"/>
    <col min="3" max="3" width="14.28515625" style="1" customWidth="1"/>
    <col min="4" max="16384" width="11.42578125" style="1"/>
  </cols>
  <sheetData>
    <row r="1" spans="1:3" x14ac:dyDescent="0.3">
      <c r="A1" s="5" t="s">
        <v>92</v>
      </c>
      <c r="B1" s="4"/>
      <c r="C1" s="4"/>
    </row>
    <row r="2" spans="1:3" x14ac:dyDescent="0.3">
      <c r="A2" s="7" t="s">
        <v>91</v>
      </c>
      <c r="B2" s="4"/>
      <c r="C2" s="4"/>
    </row>
    <row r="3" spans="1:3" x14ac:dyDescent="0.3">
      <c r="A3" s="4"/>
      <c r="B3" s="15" t="s">
        <v>83</v>
      </c>
      <c r="C3" s="15" t="s">
        <v>84</v>
      </c>
    </row>
    <row r="4" spans="1:3" x14ac:dyDescent="0.3">
      <c r="A4" s="5" t="s">
        <v>0</v>
      </c>
      <c r="B4" s="8">
        <v>0.106</v>
      </c>
      <c r="C4" s="8">
        <v>9.4E-2</v>
      </c>
    </row>
    <row r="5" spans="1:3" x14ac:dyDescent="0.3">
      <c r="A5" s="5" t="s">
        <v>1</v>
      </c>
      <c r="B5" s="8">
        <v>0.08</v>
      </c>
      <c r="C5" s="8">
        <v>0.113</v>
      </c>
    </row>
    <row r="6" spans="1:3" x14ac:dyDescent="0.3">
      <c r="A6" s="5" t="s">
        <v>2</v>
      </c>
      <c r="B6" s="8">
        <v>6.9000000000000006E-2</v>
      </c>
      <c r="C6" s="8">
        <v>6.0999999999999999E-2</v>
      </c>
    </row>
    <row r="7" spans="1:3" x14ac:dyDescent="0.3">
      <c r="A7" s="5" t="s">
        <v>3</v>
      </c>
      <c r="B7" s="8">
        <v>6.2E-2</v>
      </c>
      <c r="C7" s="8">
        <v>4.3999999999999997E-2</v>
      </c>
    </row>
    <row r="8" spans="1:3" x14ac:dyDescent="0.3">
      <c r="A8" s="5" t="s">
        <v>4</v>
      </c>
      <c r="B8" s="8">
        <v>7.0000000000000001E-3</v>
      </c>
      <c r="C8" s="8">
        <v>0.01</v>
      </c>
    </row>
    <row r="9" spans="1:3" x14ac:dyDescent="0.3">
      <c r="A9" s="5" t="s">
        <v>5</v>
      </c>
      <c r="B9" s="8">
        <v>0.10100000000000001</v>
      </c>
      <c r="C9" s="8">
        <v>0.123</v>
      </c>
    </row>
    <row r="10" spans="1:3" x14ac:dyDescent="0.3">
      <c r="A10" s="5" t="s">
        <v>6</v>
      </c>
      <c r="B10" s="8">
        <v>6.9000000000000006E-2</v>
      </c>
      <c r="C10" s="8">
        <v>0.08</v>
      </c>
    </row>
    <row r="11" spans="1:3" x14ac:dyDescent="0.3">
      <c r="A11" s="5" t="s">
        <v>7</v>
      </c>
      <c r="B11" s="8">
        <v>8.5999999999999993E-2</v>
      </c>
      <c r="C11" s="8">
        <v>9.0999999999999998E-2</v>
      </c>
    </row>
    <row r="12" spans="1:3" x14ac:dyDescent="0.3">
      <c r="A12" s="5" t="s">
        <v>8</v>
      </c>
      <c r="B12" s="8">
        <v>6.8000000000000005E-2</v>
      </c>
      <c r="C12" s="8">
        <v>7.8E-2</v>
      </c>
    </row>
    <row r="13" spans="1:3" x14ac:dyDescent="0.3">
      <c r="A13" s="5" t="s">
        <v>9</v>
      </c>
      <c r="B13" s="8">
        <v>0.13700000000000001</v>
      </c>
      <c r="C13" s="8">
        <v>6.7000000000000004E-2</v>
      </c>
    </row>
    <row r="14" spans="1:3" x14ac:dyDescent="0.3">
      <c r="A14" s="5" t="s">
        <v>10</v>
      </c>
      <c r="B14" s="8">
        <v>0.107</v>
      </c>
      <c r="C14" s="8">
        <v>0.11799999999999999</v>
      </c>
    </row>
    <row r="15" spans="1:3" x14ac:dyDescent="0.3">
      <c r="A15" s="5" t="s">
        <v>86</v>
      </c>
      <c r="B15" s="8">
        <v>4.7E-2</v>
      </c>
      <c r="C15" s="8">
        <v>4.7E-2</v>
      </c>
    </row>
    <row r="16" spans="1:3" x14ac:dyDescent="0.3">
      <c r="A16" s="5" t="s">
        <v>12</v>
      </c>
      <c r="B16" s="8">
        <v>0.05</v>
      </c>
      <c r="C16" s="8">
        <v>7.2999999999999995E-2</v>
      </c>
    </row>
    <row r="17" spans="1:3" x14ac:dyDescent="0.3">
      <c r="A17" s="5" t="s">
        <v>85</v>
      </c>
      <c r="B17" s="8">
        <v>0.01</v>
      </c>
      <c r="C17" s="8">
        <v>1E-3</v>
      </c>
    </row>
    <row r="18" spans="1:3" x14ac:dyDescent="0.3">
      <c r="A18" s="4"/>
      <c r="B18" s="8"/>
      <c r="C18" s="8"/>
    </row>
    <row r="19" spans="1:3" x14ac:dyDescent="0.3">
      <c r="A19" s="4" t="s">
        <v>22</v>
      </c>
      <c r="B19" s="8"/>
      <c r="C19" s="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F14" sqref="F14"/>
    </sheetView>
  </sheetViews>
  <sheetFormatPr baseColWidth="10" defaultRowHeight="16.5" x14ac:dyDescent="0.3"/>
  <cols>
    <col min="1" max="1" width="27.42578125" style="1" customWidth="1"/>
    <col min="2" max="2" width="18.85546875" style="1" customWidth="1"/>
    <col min="3" max="16384" width="11.42578125" style="1"/>
  </cols>
  <sheetData>
    <row r="1" spans="1:4" x14ac:dyDescent="0.3">
      <c r="A1" s="5" t="s">
        <v>87</v>
      </c>
      <c r="B1" s="4"/>
      <c r="C1" s="4"/>
      <c r="D1" s="4"/>
    </row>
    <row r="2" spans="1:4" x14ac:dyDescent="0.3">
      <c r="A2" s="4" t="s">
        <v>103</v>
      </c>
      <c r="B2" s="4"/>
      <c r="C2" s="4"/>
      <c r="D2" s="4"/>
    </row>
    <row r="3" spans="1:4" x14ac:dyDescent="0.3">
      <c r="A3" s="5"/>
      <c r="B3" s="4"/>
      <c r="C3" s="4"/>
      <c r="D3" s="4"/>
    </row>
    <row r="4" spans="1:4" x14ac:dyDescent="0.3">
      <c r="A4" s="5"/>
      <c r="B4" s="16" t="s">
        <v>19</v>
      </c>
      <c r="C4" s="16" t="s">
        <v>20</v>
      </c>
      <c r="D4" s="16" t="s">
        <v>21</v>
      </c>
    </row>
    <row r="5" spans="1:4" x14ac:dyDescent="0.3">
      <c r="A5" s="5" t="s">
        <v>0</v>
      </c>
      <c r="B5" s="9">
        <v>28</v>
      </c>
      <c r="C5" s="10">
        <f>B5/B$23</f>
        <v>6.7307692307692304E-2</v>
      </c>
      <c r="D5" s="11">
        <v>4.0165827487770942</v>
      </c>
    </row>
    <row r="6" spans="1:4" x14ac:dyDescent="0.3">
      <c r="A6" s="5" t="s">
        <v>1</v>
      </c>
      <c r="B6" s="9">
        <v>31</v>
      </c>
      <c r="C6" s="10">
        <f t="shared" ref="C6:C23" si="0">B6/B$23</f>
        <v>7.4519230769230768E-2</v>
      </c>
      <c r="D6" s="11">
        <v>6.4875272057592497</v>
      </c>
    </row>
    <row r="7" spans="1:4" x14ac:dyDescent="0.3">
      <c r="A7" s="5" t="s">
        <v>2</v>
      </c>
      <c r="B7" s="9">
        <v>22</v>
      </c>
      <c r="C7" s="10">
        <f t="shared" si="0"/>
        <v>5.2884615384615384E-2</v>
      </c>
      <c r="D7" s="11">
        <v>8.0858571008526905</v>
      </c>
    </row>
    <row r="8" spans="1:4" x14ac:dyDescent="0.3">
      <c r="A8" s="5" t="s">
        <v>3</v>
      </c>
      <c r="B8" s="9">
        <v>30</v>
      </c>
      <c r="C8" s="10">
        <f t="shared" si="0"/>
        <v>7.2115384615384609E-2</v>
      </c>
      <c r="D8" s="11">
        <v>7.6626395238946641</v>
      </c>
    </row>
    <row r="9" spans="1:4" x14ac:dyDescent="0.3">
      <c r="A9" s="5" t="s">
        <v>4</v>
      </c>
      <c r="B9" s="9">
        <v>2</v>
      </c>
      <c r="C9" s="10">
        <f t="shared" si="0"/>
        <v>4.807692307692308E-3</v>
      </c>
      <c r="D9" s="11">
        <v>2.3041474654377878</v>
      </c>
    </row>
    <row r="10" spans="1:4" x14ac:dyDescent="0.3">
      <c r="A10" s="5" t="s">
        <v>5</v>
      </c>
      <c r="B10" s="9">
        <v>47</v>
      </c>
      <c r="C10" s="10">
        <f t="shared" si="0"/>
        <v>0.11298076923076923</v>
      </c>
      <c r="D10" s="11">
        <v>8.1834485400379577</v>
      </c>
    </row>
    <row r="11" spans="1:4" x14ac:dyDescent="0.3">
      <c r="A11" s="5" t="s">
        <v>6</v>
      </c>
      <c r="B11" s="9">
        <v>27</v>
      </c>
      <c r="C11" s="10">
        <f t="shared" si="0"/>
        <v>6.4903846153846159E-2</v>
      </c>
      <c r="D11" s="11">
        <v>8.4868296976174005</v>
      </c>
    </row>
    <row r="12" spans="1:4" x14ac:dyDescent="0.3">
      <c r="A12" s="5" t="s">
        <v>7</v>
      </c>
      <c r="B12" s="9">
        <v>31</v>
      </c>
      <c r="C12" s="10">
        <f t="shared" si="0"/>
        <v>7.4519230769230768E-2</v>
      </c>
      <c r="D12" s="11">
        <v>25.807525807525806</v>
      </c>
    </row>
    <row r="13" spans="1:4" x14ac:dyDescent="0.3">
      <c r="A13" s="5" t="s">
        <v>8</v>
      </c>
      <c r="B13" s="9">
        <v>41</v>
      </c>
      <c r="C13" s="10">
        <f t="shared" si="0"/>
        <v>9.8557692307692304E-2</v>
      </c>
      <c r="D13" s="11">
        <v>13.709165078409736</v>
      </c>
    </row>
    <row r="14" spans="1:4" x14ac:dyDescent="0.3">
      <c r="A14" s="5" t="s">
        <v>9</v>
      </c>
      <c r="B14" s="9">
        <v>54</v>
      </c>
      <c r="C14" s="10">
        <f t="shared" si="0"/>
        <v>0.12980769230769232</v>
      </c>
      <c r="D14" s="11">
        <v>6.4258175067828072</v>
      </c>
    </row>
    <row r="15" spans="1:4" x14ac:dyDescent="0.3">
      <c r="A15" s="5" t="s">
        <v>10</v>
      </c>
      <c r="B15" s="9">
        <v>31</v>
      </c>
      <c r="C15" s="10">
        <f t="shared" si="0"/>
        <v>7.4519230769230768E-2</v>
      </c>
      <c r="D15" s="11">
        <v>4.2626918211319511</v>
      </c>
    </row>
    <row r="16" spans="1:4" x14ac:dyDescent="0.3">
      <c r="A16" s="5" t="s">
        <v>11</v>
      </c>
      <c r="B16" s="9">
        <v>18</v>
      </c>
      <c r="C16" s="10">
        <f t="shared" si="0"/>
        <v>4.3269230769230768E-2</v>
      </c>
      <c r="D16" s="11">
        <v>5.6106227791284828</v>
      </c>
    </row>
    <row r="17" spans="1:4" x14ac:dyDescent="0.3">
      <c r="A17" s="5" t="s">
        <v>12</v>
      </c>
      <c r="B17" s="9">
        <v>44</v>
      </c>
      <c r="C17" s="10">
        <f t="shared" si="0"/>
        <v>0.10576923076923077</v>
      </c>
      <c r="D17" s="11">
        <v>14.012738853503185</v>
      </c>
    </row>
    <row r="18" spans="1:4" x14ac:dyDescent="0.3">
      <c r="A18" s="5" t="s">
        <v>13</v>
      </c>
      <c r="B18" s="9">
        <v>5</v>
      </c>
      <c r="C18" s="10">
        <f t="shared" si="0"/>
        <v>1.201923076923077E-2</v>
      </c>
      <c r="D18" s="11">
        <v>30.712530712530711</v>
      </c>
    </row>
    <row r="19" spans="1:4" x14ac:dyDescent="0.3">
      <c r="A19" s="5" t="s">
        <v>14</v>
      </c>
      <c r="B19" s="9">
        <v>4</v>
      </c>
      <c r="C19" s="10">
        <f t="shared" si="0"/>
        <v>9.6153846153846159E-3</v>
      </c>
      <c r="D19" s="11">
        <v>35.460992907801419</v>
      </c>
    </row>
    <row r="20" spans="1:4" x14ac:dyDescent="0.3">
      <c r="A20" s="5" t="s">
        <v>15</v>
      </c>
      <c r="B20" s="9">
        <v>1</v>
      </c>
      <c r="C20" s="10">
        <f t="shared" si="0"/>
        <v>2.403846153846154E-3</v>
      </c>
      <c r="D20" s="11">
        <v>3.9936102236421727</v>
      </c>
    </row>
    <row r="21" spans="1:4" x14ac:dyDescent="0.3">
      <c r="A21" s="5" t="s">
        <v>17</v>
      </c>
      <c r="B21" s="9">
        <v>0</v>
      </c>
      <c r="C21" s="10">
        <f t="shared" si="0"/>
        <v>0</v>
      </c>
      <c r="D21" s="11">
        <v>0</v>
      </c>
    </row>
    <row r="22" spans="1:4" x14ac:dyDescent="0.3">
      <c r="A22" s="5" t="s">
        <v>18</v>
      </c>
      <c r="B22" s="9">
        <v>0</v>
      </c>
      <c r="C22" s="10">
        <f t="shared" si="0"/>
        <v>0</v>
      </c>
      <c r="D22" s="11">
        <v>0</v>
      </c>
    </row>
    <row r="23" spans="1:4" ht="17.25" thickBot="1" x14ac:dyDescent="0.35">
      <c r="A23" s="17" t="s">
        <v>16</v>
      </c>
      <c r="B23" s="18">
        <f>SUM(B5:B22)</f>
        <v>416</v>
      </c>
      <c r="C23" s="19">
        <f t="shared" si="0"/>
        <v>1</v>
      </c>
      <c r="D23" s="20">
        <v>6.5707173454301921</v>
      </c>
    </row>
    <row r="24" spans="1:4" ht="17.25" thickTop="1" x14ac:dyDescent="0.3">
      <c r="A24" s="21"/>
      <c r="B24" s="22"/>
      <c r="C24" s="23"/>
      <c r="D24" s="24"/>
    </row>
    <row r="25" spans="1:4" x14ac:dyDescent="0.3">
      <c r="A25" s="4" t="s">
        <v>22</v>
      </c>
      <c r="B25" s="4"/>
      <c r="C25" s="4"/>
      <c r="D25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>
      <selection activeCell="A3" sqref="A3:E3"/>
    </sheetView>
  </sheetViews>
  <sheetFormatPr baseColWidth="10" defaultRowHeight="11.25" x14ac:dyDescent="0.2"/>
  <cols>
    <col min="1" max="1" width="19.42578125" style="4" customWidth="1"/>
    <col min="2" max="2" width="19.85546875" style="4" customWidth="1"/>
    <col min="3" max="16384" width="11.42578125" style="4"/>
  </cols>
  <sheetData>
    <row r="1" spans="1:5" x14ac:dyDescent="0.2">
      <c r="A1" s="5" t="s">
        <v>90</v>
      </c>
    </row>
    <row r="2" spans="1:5" x14ac:dyDescent="0.2">
      <c r="A2" s="5"/>
    </row>
    <row r="3" spans="1:5" x14ac:dyDescent="0.2">
      <c r="A3" s="15" t="s">
        <v>23</v>
      </c>
      <c r="B3" s="15" t="s">
        <v>24</v>
      </c>
      <c r="C3" s="15">
        <v>2014</v>
      </c>
      <c r="D3" s="15">
        <v>2015</v>
      </c>
      <c r="E3" s="15">
        <v>2016</v>
      </c>
    </row>
    <row r="4" spans="1:5" x14ac:dyDescent="0.2">
      <c r="A4" s="4" t="s">
        <v>25</v>
      </c>
      <c r="B4" s="4" t="s">
        <v>31</v>
      </c>
      <c r="C4" s="12" t="s">
        <v>93</v>
      </c>
      <c r="D4" s="12" t="s">
        <v>42</v>
      </c>
      <c r="E4" s="13">
        <v>1342361</v>
      </c>
    </row>
    <row r="5" spans="1:5" x14ac:dyDescent="0.2">
      <c r="A5" s="4" t="s">
        <v>26</v>
      </c>
      <c r="B5" s="4" t="s">
        <v>32</v>
      </c>
      <c r="C5" s="12" t="s">
        <v>94</v>
      </c>
      <c r="D5" s="12" t="s">
        <v>43</v>
      </c>
      <c r="E5" s="13">
        <v>1174124</v>
      </c>
    </row>
    <row r="6" spans="1:5" x14ac:dyDescent="0.2">
      <c r="A6" s="4" t="s">
        <v>25</v>
      </c>
      <c r="B6" s="4" t="s">
        <v>33</v>
      </c>
      <c r="C6" s="12" t="s">
        <v>95</v>
      </c>
      <c r="D6" s="12" t="s">
        <v>44</v>
      </c>
      <c r="E6" s="13">
        <v>910889</v>
      </c>
    </row>
    <row r="7" spans="1:5" x14ac:dyDescent="0.2">
      <c r="A7" s="4" t="s">
        <v>25</v>
      </c>
      <c r="B7" s="4" t="s">
        <v>34</v>
      </c>
      <c r="C7" s="12" t="s">
        <v>96</v>
      </c>
      <c r="D7" s="12" t="s">
        <v>45</v>
      </c>
      <c r="E7" s="13">
        <v>597764</v>
      </c>
    </row>
    <row r="8" spans="1:5" x14ac:dyDescent="0.2">
      <c r="A8" s="4" t="s">
        <v>27</v>
      </c>
      <c r="B8" s="4" t="s">
        <v>35</v>
      </c>
      <c r="C8" s="12" t="s">
        <v>97</v>
      </c>
      <c r="D8" s="12" t="s">
        <v>46</v>
      </c>
      <c r="E8" s="13">
        <v>550717</v>
      </c>
    </row>
    <row r="9" spans="1:5" x14ac:dyDescent="0.2">
      <c r="A9" s="4" t="s">
        <v>25</v>
      </c>
      <c r="B9" s="4" t="s">
        <v>36</v>
      </c>
      <c r="C9" s="12" t="s">
        <v>98</v>
      </c>
      <c r="D9" s="12" t="s">
        <v>47</v>
      </c>
      <c r="E9" s="13">
        <v>407781</v>
      </c>
    </row>
    <row r="10" spans="1:5" x14ac:dyDescent="0.2">
      <c r="A10" s="4" t="s">
        <v>25</v>
      </c>
      <c r="B10" s="4" t="s">
        <v>37</v>
      </c>
      <c r="C10" s="12" t="s">
        <v>48</v>
      </c>
      <c r="D10" s="12" t="s">
        <v>49</v>
      </c>
      <c r="E10" s="13">
        <v>355735</v>
      </c>
    </row>
    <row r="11" spans="1:5" x14ac:dyDescent="0.2">
      <c r="A11" s="4" t="s">
        <v>28</v>
      </c>
      <c r="B11" s="4" t="s">
        <v>38</v>
      </c>
      <c r="C11" s="12" t="s">
        <v>99</v>
      </c>
      <c r="D11" s="12" t="s">
        <v>50</v>
      </c>
      <c r="E11" s="13">
        <v>219770</v>
      </c>
    </row>
    <row r="12" spans="1:5" x14ac:dyDescent="0.2">
      <c r="A12" s="4" t="s">
        <v>29</v>
      </c>
      <c r="B12" s="4" t="s">
        <v>38</v>
      </c>
      <c r="C12" s="12" t="s">
        <v>100</v>
      </c>
      <c r="D12" s="12" t="s">
        <v>51</v>
      </c>
      <c r="E12" s="13">
        <v>201783</v>
      </c>
    </row>
    <row r="13" spans="1:5" x14ac:dyDescent="0.2">
      <c r="A13" s="4" t="s">
        <v>30</v>
      </c>
      <c r="B13" s="4" t="s">
        <v>39</v>
      </c>
      <c r="C13" s="12" t="s">
        <v>101</v>
      </c>
      <c r="D13" s="12" t="s">
        <v>52</v>
      </c>
      <c r="E13" s="13">
        <v>190005</v>
      </c>
    </row>
    <row r="14" spans="1:5" x14ac:dyDescent="0.2">
      <c r="A14" s="15" t="s">
        <v>40</v>
      </c>
      <c r="B14" s="15"/>
      <c r="C14" s="27" t="s">
        <v>53</v>
      </c>
      <c r="D14" s="27" t="s">
        <v>54</v>
      </c>
      <c r="E14" s="28">
        <f>SUM(E4:E13)</f>
        <v>5950929</v>
      </c>
    </row>
    <row r="15" spans="1:5" ht="12" thickBot="1" x14ac:dyDescent="0.25">
      <c r="A15" s="25" t="s">
        <v>41</v>
      </c>
      <c r="B15" s="25"/>
      <c r="C15" s="26">
        <v>9470000</v>
      </c>
      <c r="D15" s="26">
        <v>9210000</v>
      </c>
      <c r="E15" s="26">
        <v>8576000</v>
      </c>
    </row>
    <row r="16" spans="1:5" x14ac:dyDescent="0.2">
      <c r="A16" s="5"/>
      <c r="B16" s="5"/>
      <c r="C16" s="14"/>
      <c r="D16" s="14"/>
      <c r="E16" s="14"/>
    </row>
    <row r="17" spans="1:6" x14ac:dyDescent="0.2">
      <c r="A17" s="4" t="s">
        <v>55</v>
      </c>
    </row>
    <row r="18" spans="1:6" x14ac:dyDescent="0.2">
      <c r="C18" s="13"/>
      <c r="F18" s="12"/>
    </row>
    <row r="19" spans="1:6" x14ac:dyDescent="0.2">
      <c r="C19" s="12"/>
      <c r="F19" s="12"/>
    </row>
    <row r="20" spans="1:6" x14ac:dyDescent="0.2">
      <c r="C20" s="12"/>
      <c r="F20" s="12"/>
    </row>
    <row r="21" spans="1:6" x14ac:dyDescent="0.2">
      <c r="C21" s="12"/>
      <c r="F21" s="12"/>
    </row>
    <row r="22" spans="1:6" x14ac:dyDescent="0.2">
      <c r="C22" s="12"/>
      <c r="F22" s="12"/>
    </row>
    <row r="23" spans="1:6" x14ac:dyDescent="0.2">
      <c r="C23" s="12"/>
      <c r="F23" s="12"/>
    </row>
    <row r="24" spans="1:6" x14ac:dyDescent="0.2">
      <c r="C24" s="12"/>
      <c r="F24" s="12"/>
    </row>
    <row r="25" spans="1:6" x14ac:dyDescent="0.2">
      <c r="C25" s="12"/>
      <c r="F25" s="12"/>
    </row>
    <row r="26" spans="1:6" x14ac:dyDescent="0.2">
      <c r="C26" s="12"/>
      <c r="F26" s="12"/>
    </row>
    <row r="27" spans="1:6" x14ac:dyDescent="0.2">
      <c r="C27" s="12"/>
      <c r="F27" s="12"/>
    </row>
    <row r="28" spans="1:6" x14ac:dyDescent="0.2">
      <c r="C28" s="1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>
      <selection activeCell="B4" sqref="B4"/>
    </sheetView>
  </sheetViews>
  <sheetFormatPr baseColWidth="10" defaultRowHeight="12.75" x14ac:dyDescent="0.25"/>
  <cols>
    <col min="1" max="16384" width="11.42578125" style="2"/>
  </cols>
  <sheetData>
    <row r="1" spans="1:2" x14ac:dyDescent="0.25">
      <c r="A1" s="5" t="s">
        <v>88</v>
      </c>
      <c r="B1" s="4"/>
    </row>
    <row r="2" spans="1:2" x14ac:dyDescent="0.25">
      <c r="A2" s="7" t="s">
        <v>89</v>
      </c>
      <c r="B2" s="4"/>
    </row>
    <row r="3" spans="1:2" x14ac:dyDescent="0.25">
      <c r="A3" s="7"/>
      <c r="B3" s="4"/>
    </row>
    <row r="4" spans="1:2" x14ac:dyDescent="0.25">
      <c r="A4" s="5" t="s">
        <v>81</v>
      </c>
      <c r="B4" s="5" t="s">
        <v>82</v>
      </c>
    </row>
    <row r="5" spans="1:2" x14ac:dyDescent="0.25">
      <c r="A5" s="4" t="s">
        <v>60</v>
      </c>
      <c r="B5" s="4">
        <v>51</v>
      </c>
    </row>
    <row r="6" spans="1:2" x14ac:dyDescent="0.25">
      <c r="A6" s="4" t="s">
        <v>67</v>
      </c>
      <c r="B6" s="4">
        <v>47</v>
      </c>
    </row>
    <row r="7" spans="1:2" x14ac:dyDescent="0.25">
      <c r="A7" s="4" t="s">
        <v>75</v>
      </c>
      <c r="B7" s="4">
        <v>42</v>
      </c>
    </row>
    <row r="8" spans="1:2" x14ac:dyDescent="0.25">
      <c r="A8" s="4" t="s">
        <v>62</v>
      </c>
      <c r="B8" s="4">
        <v>39</v>
      </c>
    </row>
    <row r="9" spans="1:2" x14ac:dyDescent="0.25">
      <c r="A9" s="4" t="s">
        <v>63</v>
      </c>
      <c r="B9" s="4">
        <v>36</v>
      </c>
    </row>
    <row r="10" spans="1:2" x14ac:dyDescent="0.25">
      <c r="A10" s="4" t="s">
        <v>65</v>
      </c>
      <c r="B10" s="4">
        <v>35</v>
      </c>
    </row>
    <row r="11" spans="1:2" x14ac:dyDescent="0.25">
      <c r="A11" s="4" t="s">
        <v>69</v>
      </c>
      <c r="B11" s="4">
        <v>34</v>
      </c>
    </row>
    <row r="12" spans="1:2" x14ac:dyDescent="0.25">
      <c r="A12" s="4" t="s">
        <v>78</v>
      </c>
      <c r="B12" s="4">
        <v>30</v>
      </c>
    </row>
    <row r="13" spans="1:2" x14ac:dyDescent="0.25">
      <c r="A13" s="4" t="s">
        <v>73</v>
      </c>
      <c r="B13" s="4">
        <v>24</v>
      </c>
    </row>
    <row r="14" spans="1:2" x14ac:dyDescent="0.25">
      <c r="A14" s="4" t="s">
        <v>66</v>
      </c>
      <c r="B14" s="4">
        <v>22</v>
      </c>
    </row>
    <row r="15" spans="1:2" x14ac:dyDescent="0.25">
      <c r="A15" s="4"/>
      <c r="B15" s="4"/>
    </row>
    <row r="16" spans="1:2" x14ac:dyDescent="0.25">
      <c r="A16" s="4" t="s">
        <v>80</v>
      </c>
      <c r="B16" s="4"/>
    </row>
    <row r="30" spans="1:2" x14ac:dyDescent="0.25">
      <c r="A30" s="3" t="s">
        <v>79</v>
      </c>
      <c r="B30" s="3">
        <v>21</v>
      </c>
    </row>
    <row r="31" spans="1:2" x14ac:dyDescent="0.25">
      <c r="A31" s="3" t="s">
        <v>68</v>
      </c>
      <c r="B31" s="3">
        <v>20</v>
      </c>
    </row>
    <row r="32" spans="1:2" x14ac:dyDescent="0.25">
      <c r="A32" s="3" t="s">
        <v>58</v>
      </c>
      <c r="B32" s="3">
        <v>20</v>
      </c>
    </row>
    <row r="33" spans="1:2" x14ac:dyDescent="0.25">
      <c r="A33" s="3" t="s">
        <v>56</v>
      </c>
      <c r="B33" s="3">
        <v>19</v>
      </c>
    </row>
    <row r="34" spans="1:2" x14ac:dyDescent="0.25">
      <c r="A34" s="3" t="s">
        <v>64</v>
      </c>
      <c r="B34" s="3">
        <v>18</v>
      </c>
    </row>
    <row r="35" spans="1:2" x14ac:dyDescent="0.25">
      <c r="A35" s="3" t="s">
        <v>77</v>
      </c>
      <c r="B35" s="3">
        <v>17</v>
      </c>
    </row>
    <row r="36" spans="1:2" x14ac:dyDescent="0.25">
      <c r="A36" s="3" t="s">
        <v>59</v>
      </c>
      <c r="B36" s="3">
        <v>16</v>
      </c>
    </row>
    <row r="37" spans="1:2" x14ac:dyDescent="0.25">
      <c r="A37" s="3" t="s">
        <v>72</v>
      </c>
      <c r="B37" s="3">
        <v>14</v>
      </c>
    </row>
    <row r="38" spans="1:2" x14ac:dyDescent="0.25">
      <c r="A38" s="3" t="s">
        <v>76</v>
      </c>
      <c r="B38" s="3">
        <v>13</v>
      </c>
    </row>
    <row r="39" spans="1:2" x14ac:dyDescent="0.25">
      <c r="A39" s="3" t="s">
        <v>61</v>
      </c>
      <c r="B39" s="3">
        <v>12</v>
      </c>
    </row>
    <row r="40" spans="1:2" x14ac:dyDescent="0.25">
      <c r="A40" s="3" t="s">
        <v>71</v>
      </c>
      <c r="B40" s="3">
        <v>12</v>
      </c>
    </row>
    <row r="41" spans="1:2" x14ac:dyDescent="0.25">
      <c r="A41" s="3" t="s">
        <v>74</v>
      </c>
      <c r="B41" s="3">
        <v>12</v>
      </c>
    </row>
    <row r="42" spans="1:2" x14ac:dyDescent="0.25">
      <c r="A42" s="3" t="s">
        <v>70</v>
      </c>
      <c r="B42" s="3">
        <v>11</v>
      </c>
    </row>
    <row r="43" spans="1:2" x14ac:dyDescent="0.25">
      <c r="A43" s="3" t="s">
        <v>57</v>
      </c>
      <c r="B43" s="3">
        <v>10</v>
      </c>
    </row>
  </sheetData>
  <sortState ref="A2:B25">
    <sortCondition descending="1" ref="B2:B25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Sommaire</vt:lpstr>
      <vt:lpstr>Tableau 1</vt:lpstr>
      <vt:lpstr>Tableau 2</vt:lpstr>
      <vt:lpstr>Tableau 3</vt:lpstr>
      <vt:lpstr>Graphique 1</vt:lpstr>
    </vt:vector>
  </TitlesOfParts>
  <Company>Ministère de la 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tristan.picard tristan.picard</dc:creator>
  <cp:lastModifiedBy>edwige.millery</cp:lastModifiedBy>
  <dcterms:created xsi:type="dcterms:W3CDTF">2018-03-23T13:32:18Z</dcterms:created>
  <dcterms:modified xsi:type="dcterms:W3CDTF">2018-04-03T14:48:09Z</dcterms:modified>
</cp:coreProperties>
</file>