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Jeux vidéo_vuEM\"/>
    </mc:Choice>
  </mc:AlternateContent>
  <bookViews>
    <workbookView xWindow="0" yWindow="0" windowWidth="16380" windowHeight="8190" tabRatio="500" firstSheet="1" activeTab="5"/>
  </bookViews>
  <sheets>
    <sheet name="Sommaire" sheetId="1" r:id="rId1"/>
    <sheet name="Graphique 1" sheetId="2" r:id="rId2"/>
    <sheet name="Graphique 2" sheetId="3" r:id="rId3"/>
    <sheet name="Graphique 3" sheetId="4" r:id="rId4"/>
    <sheet name="Tableau 1" sheetId="5" r:id="rId5"/>
    <sheet name="Graphique 4" sheetId="6" r:id="rId6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6" l="1"/>
  <c r="E9" i="6"/>
  <c r="D9" i="6"/>
  <c r="C9" i="6"/>
  <c r="B9" i="6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<sst xmlns="http://schemas.openxmlformats.org/spreadsheetml/2006/main" count="70" uniqueCount="58">
  <si>
    <t>Jeux vidéo</t>
  </si>
  <si>
    <t>Données du graphique 1 -Part de joueurs par tranche d'âge en 2016</t>
  </si>
  <si>
    <t>en %</t>
  </si>
  <si>
    <t>10-14 ans</t>
  </si>
  <si>
    <t>15-18 ans</t>
  </si>
  <si>
    <t>19-24 ans</t>
  </si>
  <si>
    <t>25-34 ans</t>
  </si>
  <si>
    <t>35-44 ans</t>
  </si>
  <si>
    <t>45-54 ans</t>
  </si>
  <si>
    <t>65 ans et plus</t>
  </si>
  <si>
    <t>Champ : Français de 10 à 65 ans, joueurs jeux vidéo en ligne / hors ligne</t>
  </si>
  <si>
    <t>Source : SELL/ GfK, 2017</t>
  </si>
  <si>
    <t>Consoles de salon</t>
  </si>
  <si>
    <t>PC</t>
  </si>
  <si>
    <t>Smartphone</t>
  </si>
  <si>
    <t>Tablette</t>
  </si>
  <si>
    <t>Console portable</t>
  </si>
  <si>
    <t>Box ADSL ou câble</t>
  </si>
  <si>
    <t>Données du graphique 3 - Répartition des volumes de ventes de jeux vidéo sur support physique selon le support de lecture, 2008-2016</t>
  </si>
  <si>
    <t>Jeux pour console de salon</t>
  </si>
  <si>
    <t>Jeux pour console portable</t>
  </si>
  <si>
    <t>Jeux pour ordinateur</t>
  </si>
  <si>
    <t>Total</t>
  </si>
  <si>
    <t>Champ : Ventes de jeux sur support physique</t>
  </si>
  <si>
    <t>Source : CNC-GfK / DEPS, Ministère de la Culture, 2018</t>
  </si>
  <si>
    <t>Tableau 1 - Meilleures ventes de jeux vidéo physiques en volume, 2015-2016</t>
  </si>
  <si>
    <t>Nom du jeu</t>
  </si>
  <si>
    <t>Unités vendues (milliers)</t>
  </si>
  <si>
    <t>FIFA 17</t>
  </si>
  <si>
    <t>FIFA 16</t>
  </si>
  <si>
    <t>Pokemon Soleil et Lune</t>
  </si>
  <si>
    <t>Call of Duty : Black Ops III</t>
  </si>
  <si>
    <t>Battlefield 1</t>
  </si>
  <si>
    <t>GTA V</t>
  </si>
  <si>
    <t>Call of Duty : Infinite Warfare</t>
  </si>
  <si>
    <t>Minecraft</t>
  </si>
  <si>
    <t>FIFA 15</t>
  </si>
  <si>
    <t>Uncharted 4 : A Thief’s End</t>
  </si>
  <si>
    <t>Star Wars : Battlefront</t>
  </si>
  <si>
    <t>Fallout 4</t>
  </si>
  <si>
    <t>The Division</t>
  </si>
  <si>
    <t>The Witcher 3 : Wild Hunt</t>
  </si>
  <si>
    <t>Battlefield Hardline</t>
  </si>
  <si>
    <t>Call of Duty : Advanced Warfare</t>
  </si>
  <si>
    <t>Source : CNC – GfK / DEPS, Ministère de la Culture, 2018</t>
  </si>
  <si>
    <t>Données du graphique 4 - Répartition du marché du jeu vidéo dématérialisé en France selon le support, 2012-2016</t>
  </si>
  <si>
    <t>TV</t>
  </si>
  <si>
    <t>Ordinateur</t>
  </si>
  <si>
    <t>Console de salon</t>
  </si>
  <si>
    <t>Source : IDATE / DEPS, Ministère de la Culture, 2018</t>
  </si>
  <si>
    <t>Graphique 1 - Part des joueurs par tranche d'âge en 2016</t>
  </si>
  <si>
    <t>Graphique 2 - Répartition des joueurs par plateforme en 2016</t>
  </si>
  <si>
    <t>Données du graphique 2 - Répartition des joueurs par plateforme en 2016</t>
  </si>
  <si>
    <t>Graphique 3 - Répartition des volumes de ventes de jeux vidéo sur support physique selon le support de lecture, 2008-2016</t>
  </si>
  <si>
    <t>Tableau 1 - Meilleures ventes de jeux vidéo physiques en volume, 2015-2016</t>
  </si>
  <si>
    <t>Graphique 4 - Répartition du marché du jeu vidéo dématérialisé en France selon le support, 2012-2016</t>
  </si>
  <si>
    <t>%</t>
  </si>
  <si>
    <t>Millions d’units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</si>
</sst>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" fontId="4" fillId="0" borderId="3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59595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3'!$A$5</c:f>
              <c:strCache>
                <c:ptCount val="1"/>
                <c:pt idx="0">
                  <c:v>Jeux pour console de salon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3'!$B$4:$J$4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'Graphique 3'!$B$5:$J$5</c:f>
              <c:numCache>
                <c:formatCode>General</c:formatCode>
                <c:ptCount val="9"/>
                <c:pt idx="0">
                  <c:v>19.600000000000001</c:v>
                </c:pt>
                <c:pt idx="1">
                  <c:v>21.5</c:v>
                </c:pt>
                <c:pt idx="2">
                  <c:v>22.4</c:v>
                </c:pt>
                <c:pt idx="3">
                  <c:v>21.1</c:v>
                </c:pt>
                <c:pt idx="4">
                  <c:v>17.7</c:v>
                </c:pt>
                <c:pt idx="5">
                  <c:v>16.3</c:v>
                </c:pt>
                <c:pt idx="6">
                  <c:v>14.2</c:v>
                </c:pt>
                <c:pt idx="7">
                  <c:v>14.6</c:v>
                </c:pt>
                <c:pt idx="8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1-4765-8987-B7F87094056C}"/>
            </c:ext>
          </c:extLst>
        </c:ser>
        <c:ser>
          <c:idx val="1"/>
          <c:order val="1"/>
          <c:tx>
            <c:strRef>
              <c:f>'Graphique 3'!$A$6</c:f>
              <c:strCache>
                <c:ptCount val="1"/>
                <c:pt idx="0">
                  <c:v>Jeux pour console portable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3'!$B$4:$J$4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'Graphique 3'!$B$6:$J$6</c:f>
              <c:numCache>
                <c:formatCode>General</c:formatCode>
                <c:ptCount val="9"/>
                <c:pt idx="0">
                  <c:v>14.6</c:v>
                </c:pt>
                <c:pt idx="1">
                  <c:v>11.4</c:v>
                </c:pt>
                <c:pt idx="2">
                  <c:v>9.1999999999999993</c:v>
                </c:pt>
                <c:pt idx="3">
                  <c:v>8</c:v>
                </c:pt>
                <c:pt idx="4">
                  <c:v>6.9</c:v>
                </c:pt>
                <c:pt idx="5">
                  <c:v>6.5</c:v>
                </c:pt>
                <c:pt idx="6">
                  <c:v>5.4</c:v>
                </c:pt>
                <c:pt idx="7">
                  <c:v>4.0999999999999996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1-4765-8987-B7F87094056C}"/>
            </c:ext>
          </c:extLst>
        </c:ser>
        <c:ser>
          <c:idx val="2"/>
          <c:order val="2"/>
          <c:tx>
            <c:strRef>
              <c:f>'Graphique 3'!$A$7</c:f>
              <c:strCache>
                <c:ptCount val="1"/>
                <c:pt idx="0">
                  <c:v>Jeux pour ordinateur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3'!$B$4:$J$4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'Graphique 3'!$B$7:$J$7</c:f>
              <c:numCache>
                <c:formatCode>General</c:formatCode>
                <c:ptCount val="9"/>
                <c:pt idx="0">
                  <c:v>9.5</c:v>
                </c:pt>
                <c:pt idx="1">
                  <c:v>7.8</c:v>
                </c:pt>
                <c:pt idx="2">
                  <c:v>6.2</c:v>
                </c:pt>
                <c:pt idx="3">
                  <c:v>5.0999999999999996</c:v>
                </c:pt>
                <c:pt idx="4">
                  <c:v>4.3</c:v>
                </c:pt>
                <c:pt idx="5">
                  <c:v>3.2</c:v>
                </c:pt>
                <c:pt idx="6">
                  <c:v>2.5</c:v>
                </c:pt>
                <c:pt idx="7">
                  <c:v>2</c:v>
                </c:pt>
                <c:pt idx="8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1-4765-8987-B7F87094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195281"/>
        <c:axId val="96908017"/>
      </c:barChart>
      <c:catAx>
        <c:axId val="671952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96908017"/>
        <c:crosses val="autoZero"/>
        <c:auto val="1"/>
        <c:lblAlgn val="ctr"/>
        <c:lblOffset val="100"/>
        <c:noMultiLvlLbl val="1"/>
      </c:catAx>
      <c:valAx>
        <c:axId val="9690801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67195281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4'!$A$4</c:f>
              <c:strCache>
                <c:ptCount val="1"/>
                <c:pt idx="0">
                  <c:v>Ordinateur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4'!$B$4:$F$4</c:f>
              <c:numCache>
                <c:formatCode>General</c:formatCode>
                <c:ptCount val="5"/>
                <c:pt idx="0">
                  <c:v>53.1</c:v>
                </c:pt>
                <c:pt idx="1">
                  <c:v>48.8</c:v>
                </c:pt>
                <c:pt idx="2">
                  <c:v>45</c:v>
                </c:pt>
                <c:pt idx="3">
                  <c:v>41.2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D-45F6-B157-65D898748B84}"/>
            </c:ext>
          </c:extLst>
        </c:ser>
        <c:ser>
          <c:idx val="1"/>
          <c:order val="1"/>
          <c:tx>
            <c:strRef>
              <c:f>'Graphique 4'!$A$5</c:f>
              <c:strCache>
                <c:ptCount val="1"/>
                <c:pt idx="0">
                  <c:v>Smartphone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4'!$B$5:$F$5</c:f>
              <c:numCache>
                <c:formatCode>General</c:formatCode>
                <c:ptCount val="5"/>
                <c:pt idx="0">
                  <c:v>31.4</c:v>
                </c:pt>
                <c:pt idx="1">
                  <c:v>30.9</c:v>
                </c:pt>
                <c:pt idx="2">
                  <c:v>30</c:v>
                </c:pt>
                <c:pt idx="3">
                  <c:v>28.1</c:v>
                </c:pt>
                <c:pt idx="4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D-45F6-B157-65D898748B84}"/>
            </c:ext>
          </c:extLst>
        </c:ser>
        <c:ser>
          <c:idx val="2"/>
          <c:order val="2"/>
          <c:tx>
            <c:strRef>
              <c:f>'Graphique 4'!$A$6</c:f>
              <c:strCache>
                <c:ptCount val="1"/>
                <c:pt idx="0">
                  <c:v>Console de salon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4'!$B$6:$F$6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9.9</c:v>
                </c:pt>
                <c:pt idx="2">
                  <c:v>11.9</c:v>
                </c:pt>
                <c:pt idx="3">
                  <c:v>16</c:v>
                </c:pt>
                <c:pt idx="4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ED-45F6-B157-65D898748B84}"/>
            </c:ext>
          </c:extLst>
        </c:ser>
        <c:ser>
          <c:idx val="3"/>
          <c:order val="3"/>
          <c:tx>
            <c:strRef>
              <c:f>'Graphique 4'!$A$7</c:f>
              <c:strCache>
                <c:ptCount val="1"/>
                <c:pt idx="0">
                  <c:v>Tablette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4'!$B$7:$F$7</c:f>
              <c:numCache>
                <c:formatCode>General</c:formatCode>
                <c:ptCount val="5"/>
                <c:pt idx="0">
                  <c:v>6.3</c:v>
                </c:pt>
                <c:pt idx="1">
                  <c:v>9.3000000000000007</c:v>
                </c:pt>
                <c:pt idx="2">
                  <c:v>11.3</c:v>
                </c:pt>
                <c:pt idx="3">
                  <c:v>12.4</c:v>
                </c:pt>
                <c:pt idx="4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D-45F6-B157-65D898748B84}"/>
            </c:ext>
          </c:extLst>
        </c:ser>
        <c:ser>
          <c:idx val="4"/>
          <c:order val="4"/>
          <c:tx>
            <c:strRef>
              <c:f>'Graphique 4'!$A$8</c:f>
              <c:strCache>
                <c:ptCount val="1"/>
                <c:pt idx="0">
                  <c:v>Console portable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4'!$B$8:$F$8</c:f>
              <c:numCache>
                <c:formatCode>General</c:formatCode>
                <c:ptCount val="5"/>
                <c:pt idx="0">
                  <c:v>0.5</c:v>
                </c:pt>
                <c:pt idx="1">
                  <c:v>1.1000000000000001</c:v>
                </c:pt>
                <c:pt idx="2">
                  <c:v>1.6</c:v>
                </c:pt>
                <c:pt idx="3">
                  <c:v>2.1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D-45F6-B157-65D898748B84}"/>
            </c:ext>
          </c:extLst>
        </c:ser>
        <c:ser>
          <c:idx val="5"/>
          <c:order val="5"/>
          <c:tx>
            <c:strRef>
              <c:f>'Graphique 4'!$A$9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4'!$B$3:$F$3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'Graphique 4'!$B$9:$F$9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ED-45F6-B157-65D89874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6487"/>
        <c:axId val="43435351"/>
      </c:barChart>
      <c:catAx>
        <c:axId val="1286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43435351"/>
        <c:crosses val="autoZero"/>
        <c:auto val="1"/>
        <c:lblAlgn val="ctr"/>
        <c:lblOffset val="100"/>
        <c:noMultiLvlLbl val="1"/>
      </c:catAx>
      <c:valAx>
        <c:axId val="4343535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1286487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108780</xdr:rowOff>
    </xdr:from>
    <xdr:to>
      <xdr:col>6</xdr:col>
      <xdr:colOff>191655</xdr:colOff>
      <xdr:row>29</xdr:row>
      <xdr:rowOff>109860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28275</xdr:rowOff>
    </xdr:from>
    <xdr:to>
      <xdr:col>6</xdr:col>
      <xdr:colOff>325590</xdr:colOff>
      <xdr:row>29</xdr:row>
      <xdr:rowOff>29355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>
    <row r="1" spans="1:2" x14ac:dyDescent="0.25">
      <c r="A1" s="2" t="s">
        <v>0</v>
      </c>
    </row>
    <row r="4" spans="1:2" x14ac:dyDescent="0.25">
      <c r="B4" s="1" t="s">
        <v>50</v>
      </c>
    </row>
    <row r="5" spans="1:2" x14ac:dyDescent="0.25">
      <c r="B5" s="1" t="s">
        <v>51</v>
      </c>
    </row>
    <row r="6" spans="1:2" x14ac:dyDescent="0.25">
      <c r="B6" s="1" t="s">
        <v>53</v>
      </c>
    </row>
    <row r="7" spans="1:2" x14ac:dyDescent="0.25">
      <c r="B7" s="1" t="s">
        <v>54</v>
      </c>
    </row>
    <row r="8" spans="1:2" x14ac:dyDescent="0.25">
      <c r="B8" s="1" t="s">
        <v>55</v>
      </c>
    </row>
  </sheetData>
  <hyperlinks>
    <hyperlink ref="B4" location="'Graphique 1'!A1" display="Graphique 1 - Part des joueurs par tranche d'âge en 2016"/>
    <hyperlink ref="B5" location="'Graphique 2'!A1" display="Graphique 2 - Répartition des joueurs par plateforme en 2016"/>
    <hyperlink ref="B6" location="'Graphique 3'!A1" display="Graphique 3 - Répartition des volumes de ventes de jeux vidéo sur support physique selon le support de lecture, 2008-2016"/>
    <hyperlink ref="B7" location="'Tableau 1'!A1" display="Tableau 1 - Meilleures ventes de jeux vidéo physiques en volume, 2015-2016"/>
    <hyperlink ref="B8" location="'Graphique 4'!A1" display="Graphique 4 - Répartition du marché du jeu vidéo dématérialisé en France selon le support, 2012-2016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H20" sqref="H20:H21"/>
    </sheetView>
  </sheetViews>
  <sheetFormatPr baseColWidth="10" defaultColWidth="9.140625" defaultRowHeight="11.25" x14ac:dyDescent="0.2"/>
  <cols>
    <col min="1" max="1025" width="10.7109375" style="3" customWidth="1"/>
    <col min="1026" max="16384" width="9.140625" style="3"/>
  </cols>
  <sheetData>
    <row r="1" spans="1:2" x14ac:dyDescent="0.2">
      <c r="A1" s="2" t="s">
        <v>1</v>
      </c>
    </row>
    <row r="2" spans="1:2" x14ac:dyDescent="0.2">
      <c r="A2" s="3" t="s">
        <v>2</v>
      </c>
    </row>
    <row r="4" spans="1:2" x14ac:dyDescent="0.2">
      <c r="A4" s="2" t="s">
        <v>3</v>
      </c>
      <c r="B4" s="3">
        <v>95</v>
      </c>
    </row>
    <row r="5" spans="1:2" x14ac:dyDescent="0.2">
      <c r="A5" s="2" t="s">
        <v>4</v>
      </c>
      <c r="B5" s="3">
        <v>91</v>
      </c>
    </row>
    <row r="6" spans="1:2" x14ac:dyDescent="0.2">
      <c r="A6" s="2" t="s">
        <v>5</v>
      </c>
      <c r="B6" s="3">
        <v>88</v>
      </c>
    </row>
    <row r="7" spans="1:2" x14ac:dyDescent="0.2">
      <c r="A7" s="2" t="s">
        <v>6</v>
      </c>
      <c r="B7" s="3">
        <v>79</v>
      </c>
    </row>
    <row r="8" spans="1:2" x14ac:dyDescent="0.2">
      <c r="A8" s="2" t="s">
        <v>7</v>
      </c>
      <c r="B8" s="3">
        <v>78</v>
      </c>
    </row>
    <row r="9" spans="1:2" x14ac:dyDescent="0.2">
      <c r="A9" s="2" t="s">
        <v>8</v>
      </c>
      <c r="B9" s="3">
        <v>55</v>
      </c>
    </row>
    <row r="10" spans="1:2" x14ac:dyDescent="0.2">
      <c r="A10" s="2" t="s">
        <v>9</v>
      </c>
      <c r="B10" s="3">
        <v>38</v>
      </c>
    </row>
    <row r="11" spans="1:2" x14ac:dyDescent="0.2">
      <c r="A11" s="3" t="s">
        <v>10</v>
      </c>
    </row>
    <row r="13" spans="1:2" x14ac:dyDescent="0.2">
      <c r="A13" s="3" t="s">
        <v>11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E15" sqref="E15"/>
    </sheetView>
  </sheetViews>
  <sheetFormatPr baseColWidth="10" defaultColWidth="9.140625" defaultRowHeight="15" x14ac:dyDescent="0.25"/>
  <cols>
    <col min="1" max="1" width="28.85546875" customWidth="1"/>
    <col min="2" max="1025" width="9.140625" customWidth="1"/>
  </cols>
  <sheetData>
    <row r="1" spans="1:2" x14ac:dyDescent="0.25">
      <c r="A1" s="2" t="s">
        <v>52</v>
      </c>
      <c r="B1" s="3"/>
    </row>
    <row r="2" spans="1:2" x14ac:dyDescent="0.25">
      <c r="A2" s="3" t="s">
        <v>56</v>
      </c>
      <c r="B2" s="3"/>
    </row>
    <row r="3" spans="1:2" x14ac:dyDescent="0.25">
      <c r="A3" s="3"/>
      <c r="B3" s="3"/>
    </row>
    <row r="4" spans="1:2" x14ac:dyDescent="0.25">
      <c r="A4" s="2" t="s">
        <v>12</v>
      </c>
      <c r="B4" s="3">
        <v>61</v>
      </c>
    </row>
    <row r="5" spans="1:2" x14ac:dyDescent="0.25">
      <c r="A5" s="2" t="s">
        <v>13</v>
      </c>
      <c r="B5" s="3">
        <v>59</v>
      </c>
    </row>
    <row r="6" spans="1:2" x14ac:dyDescent="0.25">
      <c r="A6" s="2" t="s">
        <v>14</v>
      </c>
      <c r="B6" s="3">
        <v>50</v>
      </c>
    </row>
    <row r="7" spans="1:2" x14ac:dyDescent="0.25">
      <c r="A7" s="2" t="s">
        <v>15</v>
      </c>
      <c r="B7" s="3">
        <v>34</v>
      </c>
    </row>
    <row r="8" spans="1:2" x14ac:dyDescent="0.25">
      <c r="A8" s="2" t="s">
        <v>16</v>
      </c>
      <c r="B8" s="3">
        <v>27</v>
      </c>
    </row>
    <row r="9" spans="1:2" x14ac:dyDescent="0.25">
      <c r="A9" s="2" t="s">
        <v>17</v>
      </c>
      <c r="B9" s="3">
        <v>8</v>
      </c>
    </row>
    <row r="10" spans="1:2" x14ac:dyDescent="0.25">
      <c r="A10" s="3" t="s">
        <v>10</v>
      </c>
      <c r="B10" s="3"/>
    </row>
    <row r="11" spans="1:2" x14ac:dyDescent="0.25">
      <c r="A11" s="3"/>
      <c r="B11" s="3"/>
    </row>
    <row r="12" spans="1:2" x14ac:dyDescent="0.25">
      <c r="A12" s="3" t="s">
        <v>11</v>
      </c>
      <c r="B12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L17" sqref="L17"/>
    </sheetView>
  </sheetViews>
  <sheetFormatPr baseColWidth="10" defaultColWidth="9.140625" defaultRowHeight="15" x14ac:dyDescent="0.25"/>
  <cols>
    <col min="1" max="1" width="25" customWidth="1"/>
    <col min="2" max="1025" width="10.7109375" customWidth="1"/>
  </cols>
  <sheetData>
    <row r="1" spans="1:10" x14ac:dyDescent="0.2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4" t="s">
        <v>57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B4" s="2">
        <v>2008</v>
      </c>
      <c r="C4" s="2">
        <v>2009</v>
      </c>
      <c r="D4" s="2">
        <v>2010</v>
      </c>
      <c r="E4" s="2">
        <v>2011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</row>
    <row r="5" spans="1:10" x14ac:dyDescent="0.25">
      <c r="A5" s="3" t="s">
        <v>19</v>
      </c>
      <c r="B5" s="3">
        <v>19.600000000000001</v>
      </c>
      <c r="C5" s="3">
        <v>21.5</v>
      </c>
      <c r="D5" s="3">
        <v>22.4</v>
      </c>
      <c r="E5" s="3">
        <v>21.1</v>
      </c>
      <c r="F5" s="3">
        <v>17.7</v>
      </c>
      <c r="G5" s="3">
        <v>16.3</v>
      </c>
      <c r="H5" s="3">
        <v>14.2</v>
      </c>
      <c r="I5" s="3">
        <v>14.6</v>
      </c>
      <c r="J5" s="3">
        <v>13.6</v>
      </c>
    </row>
    <row r="6" spans="1:10" x14ac:dyDescent="0.25">
      <c r="A6" s="3" t="s">
        <v>20</v>
      </c>
      <c r="B6" s="3">
        <v>14.6</v>
      </c>
      <c r="C6" s="3">
        <v>11.4</v>
      </c>
      <c r="D6" s="3">
        <v>9.1999999999999993</v>
      </c>
      <c r="E6" s="3">
        <v>8</v>
      </c>
      <c r="F6" s="3">
        <v>6.9</v>
      </c>
      <c r="G6" s="3">
        <v>6.5</v>
      </c>
      <c r="H6" s="3">
        <v>5.4</v>
      </c>
      <c r="I6" s="3">
        <v>4.0999999999999996</v>
      </c>
      <c r="J6" s="3">
        <v>4.3</v>
      </c>
    </row>
    <row r="7" spans="1:10" x14ac:dyDescent="0.25">
      <c r="A7" s="3" t="s">
        <v>21</v>
      </c>
      <c r="B7" s="3">
        <v>9.5</v>
      </c>
      <c r="C7" s="3">
        <v>7.8</v>
      </c>
      <c r="D7" s="3">
        <v>6.2</v>
      </c>
      <c r="E7" s="3">
        <v>5.0999999999999996</v>
      </c>
      <c r="F7" s="3">
        <v>4.3</v>
      </c>
      <c r="G7" s="3">
        <v>3.2</v>
      </c>
      <c r="H7" s="3">
        <v>2.5</v>
      </c>
      <c r="I7" s="3">
        <v>2</v>
      </c>
      <c r="J7" s="3">
        <v>1.4</v>
      </c>
    </row>
    <row r="8" spans="1:10" x14ac:dyDescent="0.25">
      <c r="A8" s="7" t="s">
        <v>22</v>
      </c>
      <c r="B8" s="7">
        <f t="shared" ref="B8:J8" si="0">SUM(B5:B7)</f>
        <v>43.7</v>
      </c>
      <c r="C8" s="7">
        <f t="shared" si="0"/>
        <v>40.699999999999996</v>
      </c>
      <c r="D8" s="7">
        <f t="shared" si="0"/>
        <v>37.799999999999997</v>
      </c>
      <c r="E8" s="7">
        <f t="shared" si="0"/>
        <v>34.200000000000003</v>
      </c>
      <c r="F8" s="7">
        <f t="shared" si="0"/>
        <v>28.900000000000002</v>
      </c>
      <c r="G8" s="7">
        <f t="shared" si="0"/>
        <v>26</v>
      </c>
      <c r="H8" s="7">
        <f t="shared" si="0"/>
        <v>22.1</v>
      </c>
      <c r="I8" s="7">
        <f t="shared" si="0"/>
        <v>20.7</v>
      </c>
      <c r="J8" s="7">
        <f t="shared" si="0"/>
        <v>19.299999999999997</v>
      </c>
    </row>
    <row r="9" spans="1:10" x14ac:dyDescent="0.25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3" sqref="B3:E3"/>
    </sheetView>
  </sheetViews>
  <sheetFormatPr baseColWidth="10" defaultColWidth="9.140625" defaultRowHeight="15" x14ac:dyDescent="0.25"/>
  <cols>
    <col min="2" max="2" width="26" customWidth="1"/>
    <col min="3" max="3" width="23.140625" customWidth="1"/>
    <col min="4" max="4" width="27.140625" customWidth="1"/>
    <col min="5" max="5" width="23.140625" customWidth="1"/>
  </cols>
  <sheetData>
    <row r="1" spans="1:5" x14ac:dyDescent="0.25">
      <c r="A1" s="2" t="s">
        <v>25</v>
      </c>
      <c r="B1" s="3"/>
      <c r="C1" s="3"/>
      <c r="D1" s="3"/>
      <c r="E1" s="3"/>
    </row>
    <row r="2" spans="1:5" x14ac:dyDescent="0.25">
      <c r="A2" s="2"/>
      <c r="B2" s="3"/>
      <c r="C2" s="3"/>
      <c r="D2" s="3"/>
      <c r="E2" s="3"/>
    </row>
    <row r="3" spans="1:5" x14ac:dyDescent="0.25">
      <c r="A3" s="3"/>
      <c r="B3" s="10">
        <v>2016</v>
      </c>
      <c r="C3" s="12"/>
      <c r="D3" s="10">
        <v>2015</v>
      </c>
      <c r="E3" s="11"/>
    </row>
    <row r="4" spans="1:5" x14ac:dyDescent="0.25">
      <c r="A4" s="3"/>
      <c r="B4" s="2" t="s">
        <v>26</v>
      </c>
      <c r="C4" s="8" t="s">
        <v>27</v>
      </c>
      <c r="D4" s="2" t="s">
        <v>26</v>
      </c>
      <c r="E4" s="2" t="s">
        <v>27</v>
      </c>
    </row>
    <row r="5" spans="1:5" x14ac:dyDescent="0.25">
      <c r="A5" s="3">
        <v>1</v>
      </c>
      <c r="B5" s="3" t="s">
        <v>28</v>
      </c>
      <c r="C5" s="9">
        <v>1426.2</v>
      </c>
      <c r="D5" s="3" t="s">
        <v>29</v>
      </c>
      <c r="E5" s="3">
        <v>1272</v>
      </c>
    </row>
    <row r="6" spans="1:5" x14ac:dyDescent="0.25">
      <c r="A6" s="3">
        <v>2</v>
      </c>
      <c r="B6" s="3" t="s">
        <v>30</v>
      </c>
      <c r="C6" s="9">
        <v>805.4</v>
      </c>
      <c r="D6" s="3" t="s">
        <v>31</v>
      </c>
      <c r="E6" s="3">
        <v>1082</v>
      </c>
    </row>
    <row r="7" spans="1:5" x14ac:dyDescent="0.25">
      <c r="A7" s="3">
        <v>3</v>
      </c>
      <c r="B7" s="3" t="s">
        <v>32</v>
      </c>
      <c r="C7" s="9">
        <v>509.8</v>
      </c>
      <c r="D7" s="3" t="s">
        <v>33</v>
      </c>
      <c r="E7" s="3">
        <v>584</v>
      </c>
    </row>
    <row r="8" spans="1:5" x14ac:dyDescent="0.25">
      <c r="A8" s="3">
        <v>4</v>
      </c>
      <c r="B8" s="3" t="s">
        <v>34</v>
      </c>
      <c r="C8" s="9">
        <v>465.8</v>
      </c>
      <c r="D8" s="3" t="s">
        <v>35</v>
      </c>
      <c r="E8" s="3">
        <v>418</v>
      </c>
    </row>
    <row r="9" spans="1:5" x14ac:dyDescent="0.25">
      <c r="A9" s="3">
        <v>5</v>
      </c>
      <c r="B9" s="3" t="s">
        <v>33</v>
      </c>
      <c r="C9" s="9">
        <v>452.6</v>
      </c>
      <c r="D9" s="3" t="s">
        <v>36</v>
      </c>
      <c r="E9" s="3">
        <v>406</v>
      </c>
    </row>
    <row r="10" spans="1:5" x14ac:dyDescent="0.25">
      <c r="A10" s="3">
        <v>6</v>
      </c>
      <c r="B10" s="3" t="s">
        <v>37</v>
      </c>
      <c r="C10" s="9">
        <v>360.8</v>
      </c>
      <c r="D10" s="3" t="s">
        <v>38</v>
      </c>
      <c r="E10" s="3">
        <v>381</v>
      </c>
    </row>
    <row r="11" spans="1:5" x14ac:dyDescent="0.25">
      <c r="A11" s="3">
        <v>7</v>
      </c>
      <c r="B11" s="3" t="s">
        <v>35</v>
      </c>
      <c r="C11" s="9">
        <v>321.39999999999998</v>
      </c>
      <c r="D11" s="3" t="s">
        <v>39</v>
      </c>
      <c r="E11" s="3">
        <v>273</v>
      </c>
    </row>
    <row r="12" spans="1:5" x14ac:dyDescent="0.25">
      <c r="A12" s="3">
        <v>8</v>
      </c>
      <c r="B12" s="3" t="s">
        <v>40</v>
      </c>
      <c r="C12" s="9">
        <v>310.39999999999998</v>
      </c>
      <c r="D12" s="3" t="s">
        <v>41</v>
      </c>
      <c r="E12" s="3">
        <v>273</v>
      </c>
    </row>
    <row r="13" spans="1:5" x14ac:dyDescent="0.25">
      <c r="A13" s="3">
        <v>9</v>
      </c>
      <c r="B13" s="3" t="s">
        <v>31</v>
      </c>
      <c r="C13" s="9">
        <v>301.10000000000002</v>
      </c>
      <c r="D13" s="3" t="s">
        <v>42</v>
      </c>
      <c r="E13" s="3">
        <v>246</v>
      </c>
    </row>
    <row r="14" spans="1:5" x14ac:dyDescent="0.25">
      <c r="A14" s="3">
        <v>10</v>
      </c>
      <c r="B14" s="3" t="s">
        <v>29</v>
      </c>
      <c r="C14" s="9">
        <v>295.8</v>
      </c>
      <c r="D14" s="3" t="s">
        <v>43</v>
      </c>
      <c r="E14" s="3">
        <v>245</v>
      </c>
    </row>
    <row r="15" spans="1:5" x14ac:dyDescent="0.25">
      <c r="A15" s="3"/>
      <c r="B15" s="3"/>
      <c r="C15" s="5"/>
      <c r="D15" s="3"/>
      <c r="E15" s="3"/>
    </row>
    <row r="16" spans="1:5" x14ac:dyDescent="0.25">
      <c r="A16" s="3" t="s">
        <v>44</v>
      </c>
      <c r="B16" s="3"/>
      <c r="C16" s="3"/>
      <c r="D16" s="3"/>
      <c r="E16" s="3"/>
    </row>
  </sheetData>
  <mergeCells count="2">
    <mergeCell ref="B3:C3"/>
    <mergeCell ref="D3:E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zoomScaleNormal="100" workbookViewId="0">
      <selection activeCell="H39" sqref="H39"/>
    </sheetView>
  </sheetViews>
  <sheetFormatPr baseColWidth="10" defaultColWidth="9.140625" defaultRowHeight="15" x14ac:dyDescent="0.25"/>
  <cols>
    <col min="1" max="1" width="23.28515625" customWidth="1"/>
    <col min="2" max="1025" width="10.7109375" customWidth="1"/>
  </cols>
  <sheetData>
    <row r="1" spans="1:6" x14ac:dyDescent="0.25">
      <c r="A1" s="2" t="s">
        <v>45</v>
      </c>
      <c r="B1" s="3"/>
      <c r="C1" s="3"/>
      <c r="D1" s="3"/>
      <c r="E1" s="3"/>
      <c r="F1" s="3"/>
    </row>
    <row r="2" spans="1:6" x14ac:dyDescent="0.25">
      <c r="A2" s="2" t="s">
        <v>56</v>
      </c>
      <c r="B2" s="3"/>
      <c r="C2" s="3"/>
      <c r="D2" s="3"/>
      <c r="E2" s="3"/>
      <c r="F2" s="3"/>
    </row>
    <row r="3" spans="1:6" x14ac:dyDescent="0.25">
      <c r="A3" s="4"/>
      <c r="B3" s="6">
        <v>2012</v>
      </c>
      <c r="C3" s="6">
        <v>2013</v>
      </c>
      <c r="D3" s="6">
        <v>2014</v>
      </c>
      <c r="E3" s="6">
        <v>2015</v>
      </c>
      <c r="F3" s="6">
        <v>2016</v>
      </c>
    </row>
    <row r="4" spans="1:6" x14ac:dyDescent="0.25">
      <c r="A4" s="2" t="s">
        <v>47</v>
      </c>
      <c r="B4" s="3">
        <v>53.1</v>
      </c>
      <c r="C4" s="3">
        <v>48.8</v>
      </c>
      <c r="D4" s="3">
        <v>45</v>
      </c>
      <c r="E4" s="3">
        <v>41.2</v>
      </c>
      <c r="F4" s="3">
        <v>36.799999999999997</v>
      </c>
    </row>
    <row r="5" spans="1:6" x14ac:dyDescent="0.25">
      <c r="A5" s="2" t="s">
        <v>14</v>
      </c>
      <c r="B5" s="3">
        <v>31.4</v>
      </c>
      <c r="C5" s="3">
        <v>30.9</v>
      </c>
      <c r="D5" s="3">
        <v>30</v>
      </c>
      <c r="E5" s="3">
        <v>28.1</v>
      </c>
      <c r="F5" s="3">
        <v>25.4</v>
      </c>
    </row>
    <row r="6" spans="1:6" x14ac:dyDescent="0.25">
      <c r="A6" s="2" t="s">
        <v>48</v>
      </c>
      <c r="B6" s="3">
        <v>8.6999999999999993</v>
      </c>
      <c r="C6" s="3">
        <v>9.9</v>
      </c>
      <c r="D6" s="3">
        <v>11.9</v>
      </c>
      <c r="E6" s="3">
        <v>16</v>
      </c>
      <c r="F6" s="3">
        <v>22.4</v>
      </c>
    </row>
    <row r="7" spans="1:6" x14ac:dyDescent="0.25">
      <c r="A7" s="2" t="s">
        <v>15</v>
      </c>
      <c r="B7" s="3">
        <v>6.3</v>
      </c>
      <c r="C7" s="3">
        <v>9.3000000000000007</v>
      </c>
      <c r="D7" s="3">
        <v>11.3</v>
      </c>
      <c r="E7" s="3">
        <v>12.4</v>
      </c>
      <c r="F7" s="3">
        <v>12.1</v>
      </c>
    </row>
    <row r="8" spans="1:6" x14ac:dyDescent="0.25">
      <c r="A8" s="2" t="s">
        <v>16</v>
      </c>
      <c r="B8" s="3">
        <v>0.5</v>
      </c>
      <c r="C8" s="3">
        <v>1.1000000000000001</v>
      </c>
      <c r="D8" s="3">
        <v>1.6</v>
      </c>
      <c r="E8" s="3">
        <v>2.1</v>
      </c>
      <c r="F8" s="3">
        <v>3</v>
      </c>
    </row>
    <row r="9" spans="1:6" x14ac:dyDescent="0.25">
      <c r="A9" s="2" t="s">
        <v>46</v>
      </c>
      <c r="B9" s="3">
        <f>100-SUM(B10:B14)</f>
        <v>100</v>
      </c>
      <c r="C9" s="3">
        <f>100-SUM(C10:C14)</f>
        <v>100</v>
      </c>
      <c r="D9" s="3">
        <f>100-SUM(D10:D14)</f>
        <v>100</v>
      </c>
      <c r="E9" s="3">
        <f>100-SUM(E10:E14)</f>
        <v>100</v>
      </c>
      <c r="F9" s="3">
        <f>100-SUM(F10:F14)</f>
        <v>100</v>
      </c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 t="s">
        <v>49</v>
      </c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</sheetData>
  <sortState ref="A4:F9">
    <sortCondition descending="1" ref="F4:F9"/>
  </sortState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Graphique 1</vt:lpstr>
      <vt:lpstr>Graphique 2</vt:lpstr>
      <vt:lpstr>Graphique 3</vt:lpstr>
      <vt:lpstr>Tableau 1</vt:lpstr>
      <vt:lpstr>Graphique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edwige.millery</cp:lastModifiedBy>
  <cp:revision>17</cp:revision>
  <dcterms:created xsi:type="dcterms:W3CDTF">2006-09-16T00:00:00Z</dcterms:created>
  <dcterms:modified xsi:type="dcterms:W3CDTF">2018-04-03T14:21:23Z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